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 defaultThemeVersion="164011"/>
  <bookViews>
    <workbookView xWindow="0" yWindow="0" windowWidth="22260" windowHeight="12645" activeTab="0"/>
  </bookViews>
  <sheets>
    <sheet name="Gesamtliste" sheetId="1" r:id="rId1"/>
    <sheet name="Statistik" sheetId="2" r:id="rId2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<sst xmlns="http://schemas.openxmlformats.org/spreadsheetml/2006/main" count="837" uniqueCount="393">
  <si>
    <t>Dreher</t>
  </si>
  <si>
    <t>Philip</t>
  </si>
  <si>
    <t>Kind</t>
  </si>
  <si>
    <t>Richter</t>
  </si>
  <si>
    <t>Erik</t>
  </si>
  <si>
    <t>Ivy</t>
  </si>
  <si>
    <t>Mölzer</t>
  </si>
  <si>
    <t>Florian</t>
  </si>
  <si>
    <t>Jugend</t>
  </si>
  <si>
    <t>Bastian</t>
  </si>
  <si>
    <t>Stöger</t>
  </si>
  <si>
    <t>Vanessa</t>
  </si>
  <si>
    <t>Seer</t>
  </si>
  <si>
    <t>Benedikt</t>
  </si>
  <si>
    <t>Schüler</t>
  </si>
  <si>
    <t>Christina</t>
  </si>
  <si>
    <t>Hatschek</t>
  </si>
  <si>
    <t>Marcel</t>
  </si>
  <si>
    <t>Nechvatal</t>
  </si>
  <si>
    <t>Noah</t>
  </si>
  <si>
    <t>Jonathan</t>
  </si>
  <si>
    <t>Gehringer</t>
  </si>
  <si>
    <t>Kasprzyk</t>
  </si>
  <si>
    <t>Julia</t>
  </si>
  <si>
    <t>Ivano</t>
  </si>
  <si>
    <t>Schrodt</t>
  </si>
  <si>
    <t>Zoe</t>
  </si>
  <si>
    <t>Wratinschitsch</t>
  </si>
  <si>
    <t>Jonas</t>
  </si>
  <si>
    <t>Fryderyk</t>
  </si>
  <si>
    <t>Leon</t>
  </si>
  <si>
    <t>Nico</t>
  </si>
  <si>
    <t>Nina</t>
  </si>
  <si>
    <t>Daniel</t>
  </si>
  <si>
    <t>Lara</t>
  </si>
  <si>
    <t>Elias</t>
  </si>
  <si>
    <t>Johanna</t>
  </si>
  <si>
    <t>Linus</t>
  </si>
  <si>
    <t>Anja</t>
  </si>
  <si>
    <t>Mike</t>
  </si>
  <si>
    <t>Yasin</t>
  </si>
  <si>
    <t>Yuxin</t>
  </si>
  <si>
    <t>Maxim</t>
  </si>
  <si>
    <t>Joschua</t>
  </si>
  <si>
    <t>Özgürcan</t>
  </si>
  <si>
    <t>Luca</t>
  </si>
  <si>
    <t>Janine</t>
  </si>
  <si>
    <t>Jannick</t>
  </si>
  <si>
    <t>Manuel</t>
  </si>
  <si>
    <t>Patryk</t>
  </si>
  <si>
    <t>Katja</t>
  </si>
  <si>
    <t>Sarah</t>
  </si>
  <si>
    <t>Chantal</t>
  </si>
  <si>
    <t>Fabian</t>
  </si>
  <si>
    <t>Damjan</t>
  </si>
  <si>
    <t>Simon</t>
  </si>
  <si>
    <t>Paulina</t>
  </si>
  <si>
    <t>Sandra</t>
  </si>
  <si>
    <t>w</t>
  </si>
  <si>
    <t>m</t>
  </si>
  <si>
    <t>Gneist</t>
  </si>
  <si>
    <t>Heinz</t>
  </si>
  <si>
    <t>Eugen</t>
  </si>
  <si>
    <t>Reitzer</t>
  </si>
  <si>
    <t>Angelika</t>
  </si>
  <si>
    <t>Dugas</t>
  </si>
  <si>
    <t>Branislav</t>
  </si>
  <si>
    <t>Prähauser</t>
  </si>
  <si>
    <t>Stella</t>
  </si>
  <si>
    <t>Taudes</t>
  </si>
  <si>
    <t>Michaela</t>
  </si>
  <si>
    <t>Czachor</t>
  </si>
  <si>
    <t>Katharina</t>
  </si>
  <si>
    <t>Purschke</t>
  </si>
  <si>
    <t>Sebastian</t>
  </si>
  <si>
    <t>Haase</t>
  </si>
  <si>
    <t>Michael</t>
  </si>
  <si>
    <t>Kuritko</t>
  </si>
  <si>
    <t>Manfred</t>
  </si>
  <si>
    <t>christian</t>
  </si>
  <si>
    <t>Payreder</t>
  </si>
  <si>
    <t>Sabine</t>
  </si>
  <si>
    <t>Riedl</t>
  </si>
  <si>
    <t>Hannes</t>
  </si>
  <si>
    <t>Hammer</t>
  </si>
  <si>
    <t>Mario</t>
  </si>
  <si>
    <t>Stampfl</t>
  </si>
  <si>
    <t>Bernd</t>
  </si>
  <si>
    <t>Bräuer</t>
  </si>
  <si>
    <t>Konrad</t>
  </si>
  <si>
    <t>Gabriela</t>
  </si>
  <si>
    <t>Riedler</t>
  </si>
  <si>
    <t>Mostböck</t>
  </si>
  <si>
    <t xml:space="preserve">Allacher </t>
  </si>
  <si>
    <t>Elisabeth</t>
  </si>
  <si>
    <t xml:space="preserve">Pamer </t>
  </si>
  <si>
    <t>Beate</t>
  </si>
  <si>
    <t>Praschl</t>
  </si>
  <si>
    <t>Peter</t>
  </si>
  <si>
    <t>Hindler</t>
  </si>
  <si>
    <t>Christofer</t>
  </si>
  <si>
    <t>Felber</t>
  </si>
  <si>
    <t>Andreas</t>
  </si>
  <si>
    <t>Zurhorst</t>
  </si>
  <si>
    <t>Jasmin</t>
  </si>
  <si>
    <t>Schober</t>
  </si>
  <si>
    <t>Vukovic</t>
  </si>
  <si>
    <t>Silvija</t>
  </si>
  <si>
    <t>Trimmel</t>
  </si>
  <si>
    <t>Pascal</t>
  </si>
  <si>
    <t>Baumgartner</t>
  </si>
  <si>
    <t>Lisa</t>
  </si>
  <si>
    <t>Felix</t>
  </si>
  <si>
    <t>Vano</t>
  </si>
  <si>
    <t>Roman</t>
  </si>
  <si>
    <t>Pucher</t>
  </si>
  <si>
    <t>Rusch</t>
  </si>
  <si>
    <t>Klaus Johannes</t>
  </si>
  <si>
    <t>LaFond</t>
  </si>
  <si>
    <t>Charles</t>
  </si>
  <si>
    <t>Roswitha</t>
  </si>
  <si>
    <t>Schlosser</t>
  </si>
  <si>
    <t>Testasecca</t>
  </si>
  <si>
    <t>Fabio</t>
  </si>
  <si>
    <t>Willi</t>
  </si>
  <si>
    <t>Mair</t>
  </si>
  <si>
    <t>Markus</t>
  </si>
  <si>
    <t>Prerovsky</t>
  </si>
  <si>
    <t>Wolfgang</t>
  </si>
  <si>
    <t>Lesko</t>
  </si>
  <si>
    <t>Albin</t>
  </si>
  <si>
    <t>Knoll</t>
  </si>
  <si>
    <t>Friedrich</t>
  </si>
  <si>
    <t>Wohlmertsberger</t>
  </si>
  <si>
    <t>Brezina</t>
  </si>
  <si>
    <t>Raimund</t>
  </si>
  <si>
    <t>Roland</t>
  </si>
  <si>
    <t>Stumpf</t>
  </si>
  <si>
    <t>Walter</t>
  </si>
  <si>
    <t>Zangl</t>
  </si>
  <si>
    <t>Johannes</t>
  </si>
  <si>
    <t>Geringer</t>
  </si>
  <si>
    <t>Gerald</t>
  </si>
  <si>
    <t>Vajas</t>
  </si>
  <si>
    <t>Krump</t>
  </si>
  <si>
    <t>Franz</t>
  </si>
  <si>
    <t>Klenkhart</t>
  </si>
  <si>
    <t>Alfred</t>
  </si>
  <si>
    <t>Treipl</t>
  </si>
  <si>
    <t>Jaidhauser</t>
  </si>
  <si>
    <t>Emil</t>
  </si>
  <si>
    <t>Vock</t>
  </si>
  <si>
    <t>Günther</t>
  </si>
  <si>
    <t>Temper</t>
  </si>
  <si>
    <t>Eduard</t>
  </si>
  <si>
    <t>Grasser</t>
  </si>
  <si>
    <t>Halb</t>
  </si>
  <si>
    <t>Melanie</t>
  </si>
  <si>
    <t>Zeiner</t>
  </si>
  <si>
    <t>Alexander</t>
  </si>
  <si>
    <t>Novosel</t>
  </si>
  <si>
    <t>Gabriele</t>
  </si>
  <si>
    <t>Krisztina</t>
  </si>
  <si>
    <t>Nordic</t>
  </si>
  <si>
    <t>Einsteig</t>
  </si>
  <si>
    <t>Team Teschek</t>
  </si>
  <si>
    <t>Eyjafjallajökull</t>
  </si>
  <si>
    <t>Neu Oberhausen</t>
  </si>
  <si>
    <t>Die Wolkis</t>
  </si>
  <si>
    <t>DOK IV</t>
  </si>
  <si>
    <t>Turbo Schnecken</t>
  </si>
  <si>
    <t>Staffel</t>
  </si>
  <si>
    <t>AK</t>
  </si>
  <si>
    <t>Normal</t>
  </si>
  <si>
    <t>Familie</t>
  </si>
  <si>
    <t>Immanuel</t>
  </si>
  <si>
    <t>Mirza</t>
  </si>
  <si>
    <t>Wali</t>
  </si>
  <si>
    <t>Adamah</t>
  </si>
  <si>
    <t>Dik</t>
  </si>
  <si>
    <t>DincgörÜr</t>
  </si>
  <si>
    <t>Ekeh</t>
  </si>
  <si>
    <t>Golek</t>
  </si>
  <si>
    <t>Gottlieb</t>
  </si>
  <si>
    <t>Hasieber</t>
  </si>
  <si>
    <t>Hiebler</t>
  </si>
  <si>
    <t>Haupt</t>
  </si>
  <si>
    <t>Hudelist</t>
  </si>
  <si>
    <t>Jelovina</t>
  </si>
  <si>
    <t>Kandlhofer</t>
  </si>
  <si>
    <t>Konturek</t>
  </si>
  <si>
    <t>Ling</t>
  </si>
  <si>
    <t>Loos</t>
  </si>
  <si>
    <t>Maarouf</t>
  </si>
  <si>
    <t>Mace</t>
  </si>
  <si>
    <t>Mendel</t>
  </si>
  <si>
    <t>Michlits</t>
  </si>
  <si>
    <t>Nikolic</t>
  </si>
  <si>
    <t>Pachta</t>
  </si>
  <si>
    <t>Palavra</t>
  </si>
  <si>
    <t>Polzer</t>
  </si>
  <si>
    <t>Simonis</t>
  </si>
  <si>
    <t>Sindelar</t>
  </si>
  <si>
    <t>Slezak</t>
  </si>
  <si>
    <t>Spitzer</t>
  </si>
  <si>
    <t>Wittmann</t>
  </si>
  <si>
    <t>Katelyn</t>
  </si>
  <si>
    <t>Chanel</t>
  </si>
  <si>
    <t>Neubauer</t>
  </si>
  <si>
    <t>Justus</t>
  </si>
  <si>
    <t>Anton</t>
  </si>
  <si>
    <t>Daniela</t>
  </si>
  <si>
    <t>Salimid</t>
  </si>
  <si>
    <t>Bianca</t>
  </si>
  <si>
    <t>Schmid</t>
  </si>
  <si>
    <t>Annika</t>
  </si>
  <si>
    <t>Miriam</t>
  </si>
  <si>
    <t>Stella Marie</t>
  </si>
  <si>
    <t>Buzu</t>
  </si>
  <si>
    <t>Eric</t>
  </si>
  <si>
    <t>Sara</t>
  </si>
  <si>
    <t>Hubmann</t>
  </si>
  <si>
    <t>Philipp</t>
  </si>
  <si>
    <t>Kneidinger</t>
  </si>
  <si>
    <t>Arthur</t>
  </si>
  <si>
    <t>Ripfel</t>
  </si>
  <si>
    <t>Emma</t>
  </si>
  <si>
    <t>Adham</t>
  </si>
  <si>
    <t>Seemann</t>
  </si>
  <si>
    <t>Marco</t>
  </si>
  <si>
    <t>Ully</t>
  </si>
  <si>
    <t>Leypold</t>
  </si>
  <si>
    <t>Lilli</t>
  </si>
  <si>
    <t>Valerie</t>
  </si>
  <si>
    <t>Karoline</t>
  </si>
  <si>
    <t>Kilin</t>
  </si>
  <si>
    <t>Götze</t>
  </si>
  <si>
    <t>Robin</t>
  </si>
  <si>
    <t>Pelzmann</t>
  </si>
  <si>
    <t>Ulrike</t>
  </si>
  <si>
    <t>Semenka</t>
  </si>
  <si>
    <t>Robert</t>
  </si>
  <si>
    <t>Döltl</t>
  </si>
  <si>
    <t>Tamara</t>
  </si>
  <si>
    <t>Müller</t>
  </si>
  <si>
    <t>Thomas</t>
  </si>
  <si>
    <t>Renate</t>
  </si>
  <si>
    <t>Lindenberger</t>
  </si>
  <si>
    <t>Semper</t>
  </si>
  <si>
    <t>Francsics</t>
  </si>
  <si>
    <t>Zolj</t>
  </si>
  <si>
    <t>Elvir</t>
  </si>
  <si>
    <t>Neuwirth</t>
  </si>
  <si>
    <t>Gerhard</t>
  </si>
  <si>
    <t>Huemer</t>
  </si>
  <si>
    <t>Christian</t>
  </si>
  <si>
    <t>Seimann</t>
  </si>
  <si>
    <t>Erwin</t>
  </si>
  <si>
    <t>Ledl</t>
  </si>
  <si>
    <t>Jürgen</t>
  </si>
  <si>
    <t>Oniszczuk</t>
  </si>
  <si>
    <t>Rafael</t>
  </si>
  <si>
    <t>Oswald</t>
  </si>
  <si>
    <t>Blawisch</t>
  </si>
  <si>
    <t>Rauscher</t>
  </si>
  <si>
    <t>Löschberger</t>
  </si>
  <si>
    <t>Hermann</t>
  </si>
  <si>
    <t>Kurt</t>
  </si>
  <si>
    <t>Gleixner</t>
  </si>
  <si>
    <t>Martin</t>
  </si>
  <si>
    <t>Radocha</t>
  </si>
  <si>
    <t>Clarissa</t>
  </si>
  <si>
    <t>Mühlehner</t>
  </si>
  <si>
    <t>Anna</t>
  </si>
  <si>
    <t>Sauerkrenn</t>
  </si>
  <si>
    <t xml:space="preserve">Klaus  </t>
  </si>
  <si>
    <t>Zatschowitsch</t>
  </si>
  <si>
    <t>Karl</t>
  </si>
  <si>
    <t>Walden</t>
  </si>
  <si>
    <t>Rolf</t>
  </si>
  <si>
    <t>Tischberger</t>
  </si>
  <si>
    <t>Aichholzer</t>
  </si>
  <si>
    <t>Bruzek</t>
  </si>
  <si>
    <t>Werner</t>
  </si>
  <si>
    <t>Deutsch</t>
  </si>
  <si>
    <t>Günter</t>
  </si>
  <si>
    <t>Schicketanz</t>
  </si>
  <si>
    <t>Schopf</t>
  </si>
  <si>
    <t>Roskopf</t>
  </si>
  <si>
    <t>Mosquitos</t>
  </si>
  <si>
    <t>Cafe Bar Trotzdem</t>
  </si>
  <si>
    <t>Knirpse</t>
  </si>
  <si>
    <t>Otto</t>
  </si>
  <si>
    <t>Puntigam</t>
  </si>
  <si>
    <t>Kevin</t>
  </si>
  <si>
    <t>Sodl</t>
  </si>
  <si>
    <t>Elharidy</t>
  </si>
  <si>
    <t>24:11</t>
  </si>
  <si>
    <t>24:33</t>
  </si>
  <si>
    <t>27:20</t>
  </si>
  <si>
    <t>Fürst</t>
  </si>
  <si>
    <t>3 Engel für Erwin</t>
  </si>
  <si>
    <t>27:45</t>
  </si>
  <si>
    <t>Viertel</t>
  </si>
  <si>
    <t>35:03</t>
  </si>
  <si>
    <t>37:14</t>
  </si>
  <si>
    <t>41:57</t>
  </si>
  <si>
    <t>41:58</t>
  </si>
  <si>
    <t>43:20</t>
  </si>
  <si>
    <t>43:21</t>
  </si>
  <si>
    <t>45:07</t>
  </si>
  <si>
    <t>48:47</t>
  </si>
  <si>
    <t>52:23</t>
  </si>
  <si>
    <t>53:37</t>
  </si>
  <si>
    <t>55:57</t>
  </si>
  <si>
    <t>57:18</t>
  </si>
  <si>
    <t>angemeldet</t>
  </si>
  <si>
    <t>Kinder</t>
  </si>
  <si>
    <t>weiblich</t>
  </si>
  <si>
    <t>männlich</t>
  </si>
  <si>
    <t>Einsteiger</t>
  </si>
  <si>
    <t>Staffel Familie</t>
  </si>
  <si>
    <t>Staffel Normal</t>
  </si>
  <si>
    <t>sonst</t>
  </si>
  <si>
    <t>außer Konkurrenz</t>
  </si>
  <si>
    <t>Finisher</t>
  </si>
  <si>
    <t>Summe</t>
  </si>
  <si>
    <t>StartNr</t>
  </si>
  <si>
    <t>Familienname</t>
  </si>
  <si>
    <t>Lauf</t>
  </si>
  <si>
    <t>Geschlecht</t>
  </si>
  <si>
    <t>Platz</t>
  </si>
  <si>
    <t>Zeit</t>
  </si>
  <si>
    <t>min/km</t>
  </si>
  <si>
    <t>Einsteigerlauf männlich</t>
  </si>
  <si>
    <t>Einsteigerlauf weiblich</t>
  </si>
  <si>
    <t>Halbmarathon männlich</t>
  </si>
  <si>
    <t>Halbmarathon weiblich</t>
  </si>
  <si>
    <t>Kinder männlich</t>
  </si>
  <si>
    <t>Kinder weiblich</t>
  </si>
  <si>
    <t>Schüler männlich</t>
  </si>
  <si>
    <t>Schüler weiblich</t>
  </si>
  <si>
    <t>Viertel männlich</t>
  </si>
  <si>
    <t>Viertel weiblich</t>
  </si>
  <si>
    <t>Ötztürk</t>
  </si>
  <si>
    <t>Damla</t>
  </si>
  <si>
    <t>Bican</t>
  </si>
  <si>
    <t>Chopra</t>
  </si>
  <si>
    <t>Kanth</t>
  </si>
  <si>
    <t>Gerhard Wolkerstorfer</t>
  </si>
  <si>
    <t>Gerlinde Vogler</t>
  </si>
  <si>
    <t>Daniela Wolkerstorfer</t>
  </si>
  <si>
    <t>Markus Wolkerstorfer</t>
  </si>
  <si>
    <t>Bräuer Konrad</t>
  </si>
  <si>
    <t>Bräuer Gabriela</t>
  </si>
  <si>
    <t>Bräuer Felix</t>
  </si>
  <si>
    <t>Lohmeier Phillip</t>
  </si>
  <si>
    <t>Manfred Kuritko</t>
  </si>
  <si>
    <t>Wolfgang Aubrunner</t>
  </si>
  <si>
    <t>Johann Proschinger</t>
  </si>
  <si>
    <t>Christian Kirchberger</t>
  </si>
  <si>
    <t>Hubmann Thomas</t>
  </si>
  <si>
    <t>Cerkezovic Marica</t>
  </si>
  <si>
    <t>Jez Sabine</t>
  </si>
  <si>
    <t>Kuiniotis Andi</t>
  </si>
  <si>
    <t xml:space="preserve"> </t>
  </si>
  <si>
    <t>Schlosser Roswitha</t>
  </si>
  <si>
    <t>Kellner Nora</t>
  </si>
  <si>
    <t>Rother Erwin</t>
  </si>
  <si>
    <t>Rittsteuer Karl</t>
  </si>
  <si>
    <t>Kilin Josef</t>
  </si>
  <si>
    <t>Schulz Brigitte</t>
  </si>
  <si>
    <t>Schulz Michael</t>
  </si>
  <si>
    <t>Kilin Manuela</t>
  </si>
  <si>
    <t>Peter Mace</t>
  </si>
  <si>
    <t>Daniela Mace</t>
  </si>
  <si>
    <t>Claudia Mace</t>
  </si>
  <si>
    <t>Ines Mace</t>
  </si>
  <si>
    <t>Roswitha Hasiner</t>
  </si>
  <si>
    <t>Gerhard Funk</t>
  </si>
  <si>
    <t>Johann Emmelmann</t>
  </si>
  <si>
    <t>Susanna Savic</t>
  </si>
  <si>
    <t>Markus Weiss</t>
  </si>
  <si>
    <t>Josef Ripfl</t>
  </si>
  <si>
    <t>Lara Ripfl</t>
  </si>
  <si>
    <t>Anabel Ripfl</t>
  </si>
  <si>
    <t>Markus Roskopf</t>
  </si>
  <si>
    <t>Doris Roskopf</t>
  </si>
  <si>
    <t>Annalena Roskopf</t>
  </si>
  <si>
    <t>Florian Roskopf</t>
  </si>
  <si>
    <t>Erwin Seimann</t>
  </si>
  <si>
    <t>Karin Klement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</si>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</sst>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0" tint="-0.1499900072813034"/>
      <name val="Arial"/>
      <family val="2"/>
    </font>
    <font>
      <sz val="12"/>
      <color theme="0" tint="-0.1499900072813034"/>
      <name val="Arial"/>
      <family val="2"/>
    </font>
    <font>
      <sz val="11"/>
      <color theme="0" tint="-0.1499900072813034"/>
      <name val="Arial"/>
      <family val="2"/>
    </font>
    <font>
      <sz val="11"/>
      <color theme="0" tint="-0.1499900072813034"/>
      <name val="Calibri"/>
      <family val="2"/>
      <scheme val="minor"/>
    </font>
    <font>
      <sz val="16"/>
      <color theme="0" tint="-0.04997999966144562"/>
      <name val="Arial"/>
      <family val="2"/>
    </font>
    <font>
      <sz val="12"/>
      <color theme="0" tint="-0.04997999966144562"/>
      <name val="Arial"/>
      <family val="2"/>
    </font>
    <font>
      <sz val="11"/>
      <color theme="0" tint="-0.04997999966144562"/>
      <name val="Arial"/>
      <family val="2"/>
    </font>
    <font>
      <sz val="11"/>
      <color theme="0" tint="-0.04997999966144562"/>
      <name val="Calibri"/>
      <family val="2"/>
      <scheme val="minor"/>
    </font>
    <font>
      <sz val="14"/>
      <color theme="0" tint="-0.1499900072813034"/>
      <name val="Calibri"/>
      <family val="2"/>
      <scheme val="minor"/>
    </font>
    <font>
      <sz val="14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5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0" fillId="0" borderId="2" xfId="0" applyBorder="1"/>
    <xf numFmtId="0" fontId="0" fillId="0" borderId="1" xfId="0" applyBorder="1"/>
    <xf numFmtId="0" fontId="5" fillId="0" borderId="0" xfId="0" applyFont="1" applyFill="1" applyBorder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1" xfId="0" applyFont="1" applyFill="1" applyBorder="1"/>
    <xf numFmtId="0" fontId="3" fillId="0" borderId="3" xfId="0" applyFont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49" fontId="11" fillId="0" borderId="0" xfId="0" applyNumberFormat="1" applyFont="1" applyAlignment="1">
      <alignment horizontal="center"/>
    </xf>
    <xf numFmtId="20" fontId="11" fillId="0" borderId="0" xfId="0" applyNumberFormat="1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1" xfId="0" applyFont="1" applyBorder="1"/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21" fontId="20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6"/>
  <sheetViews>
    <sheetView tabSelected="1" workbookViewId="0" topLeftCell="A1">
      <pane ySplit="1" topLeftCell="A167" activePane="bottomLeft" state="frozen"/>
      <selection pane="bottomLeft" activeCell="J191" sqref="J191"/>
    </sheetView>
  </sheetViews>
  <sheetFormatPr defaultColWidth="9.140625" defaultRowHeight="15"/>
  <cols>
    <col min="1" max="1" width="9.140625" style="4" customWidth="1"/>
    <col min="2" max="2" width="26.7109375" style="0" bestFit="1" customWidth="1"/>
    <col min="3" max="3" width="22.8515625" style="0" bestFit="1" customWidth="1"/>
    <col min="4" max="4" width="10.8515625" style="15" bestFit="1" customWidth="1"/>
    <col min="5" max="5" width="11.57421875" style="12" bestFit="1" customWidth="1"/>
    <col min="6" max="8" width="9.140625" style="1" customWidth="1"/>
    <col min="9" max="9" width="21.28125" style="0" bestFit="1" customWidth="1"/>
    <col min="10" max="10" width="19.57421875" style="0" bestFit="1" customWidth="1"/>
    <col min="11" max="11" width="20.7109375" style="0" bestFit="1" customWidth="1"/>
    <col min="12" max="12" width="19.57421875" style="0" bestFit="1" customWidth="1"/>
  </cols>
  <sheetData>
    <row r="1" spans="1:8" ht="15">
      <c r="A1" s="24" t="s">
        <v>327</v>
      </c>
      <c r="B1" s="44" t="s">
        <v>328</v>
      </c>
      <c r="C1" s="45"/>
      <c r="D1" s="25" t="s">
        <v>329</v>
      </c>
      <c r="E1" s="26" t="s">
        <v>330</v>
      </c>
      <c r="F1" s="23" t="s">
        <v>331</v>
      </c>
      <c r="G1" s="23" t="s">
        <v>332</v>
      </c>
      <c r="H1" s="23" t="s">
        <v>333</v>
      </c>
    </row>
    <row r="2" spans="1:6" ht="20.25">
      <c r="A2" s="3"/>
      <c r="B2" s="31" t="s">
        <v>160</v>
      </c>
      <c r="C2" s="31" t="s">
        <v>85</v>
      </c>
      <c r="D2" s="32" t="s">
        <v>164</v>
      </c>
      <c r="E2" s="33" t="s">
        <v>59</v>
      </c>
      <c r="F2" s="34">
        <v>0</v>
      </c>
    </row>
    <row r="3" spans="1:8" ht="15">
      <c r="A3" s="42" t="s">
        <v>334</v>
      </c>
      <c r="B3" s="43"/>
      <c r="C3" s="43"/>
      <c r="D3" s="43"/>
      <c r="E3" s="43"/>
      <c r="F3" s="43"/>
      <c r="G3" s="43"/>
      <c r="H3" s="43"/>
    </row>
    <row r="4" spans="1:8" ht="20.25">
      <c r="A4" s="3">
        <v>230</v>
      </c>
      <c r="B4" s="8" t="s">
        <v>244</v>
      </c>
      <c r="C4" s="8" t="s">
        <v>245</v>
      </c>
      <c r="D4" s="17" t="s">
        <v>164</v>
      </c>
      <c r="E4" s="13" t="s">
        <v>59</v>
      </c>
      <c r="F4" s="1">
        <v>1</v>
      </c>
      <c r="G4" s="18">
        <v>0.6951388888888889</v>
      </c>
      <c r="H4" s="18">
        <f aca="true" t="shared" si="0" ref="H4:H10">G4/4.2</f>
        <v>0.16550925925925924</v>
      </c>
    </row>
    <row r="5" spans="1:8" ht="20.25">
      <c r="A5" s="3">
        <v>319</v>
      </c>
      <c r="B5" s="5" t="s">
        <v>158</v>
      </c>
      <c r="C5" s="5" t="s">
        <v>159</v>
      </c>
      <c r="D5" s="17" t="s">
        <v>164</v>
      </c>
      <c r="E5" s="13" t="s">
        <v>59</v>
      </c>
      <c r="F5" s="1">
        <v>2</v>
      </c>
      <c r="G5" s="18">
        <v>0.7472222222222222</v>
      </c>
      <c r="H5" s="18">
        <f t="shared" si="0"/>
        <v>0.1779100529100529</v>
      </c>
    </row>
    <row r="6" spans="1:8" ht="20.25">
      <c r="A6" s="3">
        <v>677</v>
      </c>
      <c r="B6" s="5" t="s">
        <v>293</v>
      </c>
      <c r="C6" s="5" t="s">
        <v>294</v>
      </c>
      <c r="D6" s="17" t="s">
        <v>164</v>
      </c>
      <c r="E6" s="13" t="s">
        <v>59</v>
      </c>
      <c r="F6" s="1">
        <v>3</v>
      </c>
      <c r="G6" s="18">
        <v>0.7868055555555555</v>
      </c>
      <c r="H6" s="18">
        <f t="shared" si="0"/>
        <v>0.18733465608465608</v>
      </c>
    </row>
    <row r="7" spans="1:8" ht="20.25">
      <c r="A7" s="3">
        <v>679</v>
      </c>
      <c r="B7" s="2" t="s">
        <v>176</v>
      </c>
      <c r="C7" s="2" t="s">
        <v>177</v>
      </c>
      <c r="D7" s="17" t="s">
        <v>164</v>
      </c>
      <c r="E7" s="13" t="s">
        <v>59</v>
      </c>
      <c r="F7" s="1">
        <v>4</v>
      </c>
      <c r="G7" s="18">
        <v>0.8125</v>
      </c>
      <c r="H7" s="18">
        <f t="shared" si="0"/>
        <v>0.19345238095238093</v>
      </c>
    </row>
    <row r="8" spans="1:8" ht="20.25">
      <c r="A8" s="3">
        <v>675</v>
      </c>
      <c r="B8" s="5" t="s">
        <v>295</v>
      </c>
      <c r="C8" s="5" t="s">
        <v>255</v>
      </c>
      <c r="D8" s="17" t="s">
        <v>164</v>
      </c>
      <c r="E8" s="13" t="s">
        <v>59</v>
      </c>
      <c r="F8" s="1">
        <v>5</v>
      </c>
      <c r="G8" s="18">
        <v>0.86875</v>
      </c>
      <c r="H8" s="18">
        <f t="shared" si="0"/>
        <v>0.20684523809523808</v>
      </c>
    </row>
    <row r="9" spans="1:8" ht="20.25">
      <c r="A9" s="3">
        <v>678</v>
      </c>
      <c r="B9" s="5" t="s">
        <v>347</v>
      </c>
      <c r="C9" s="5" t="s">
        <v>348</v>
      </c>
      <c r="D9" s="17" t="s">
        <v>164</v>
      </c>
      <c r="E9" s="13" t="s">
        <v>59</v>
      </c>
      <c r="F9" s="1">
        <v>6</v>
      </c>
      <c r="G9" s="18">
        <v>0.8805555555555555</v>
      </c>
      <c r="H9" s="18">
        <f t="shared" si="0"/>
        <v>0.20965608465608465</v>
      </c>
    </row>
    <row r="10" spans="1:8" ht="20.25">
      <c r="A10" s="3">
        <v>655</v>
      </c>
      <c r="B10" s="5" t="s">
        <v>143</v>
      </c>
      <c r="C10" s="5" t="s">
        <v>162</v>
      </c>
      <c r="D10" s="17" t="s">
        <v>164</v>
      </c>
      <c r="E10" s="13" t="s">
        <v>59</v>
      </c>
      <c r="F10" s="1">
        <v>7</v>
      </c>
      <c r="G10" s="19" t="s">
        <v>302</v>
      </c>
      <c r="H10" s="18">
        <f t="shared" si="0"/>
        <v>0.275297619047619</v>
      </c>
    </row>
    <row r="11" spans="1:8" ht="15">
      <c r="A11" s="42" t="s">
        <v>335</v>
      </c>
      <c r="B11" s="43"/>
      <c r="C11" s="43"/>
      <c r="D11" s="43"/>
      <c r="E11" s="43"/>
      <c r="F11" s="43"/>
      <c r="G11" s="43"/>
      <c r="H11" s="43"/>
    </row>
    <row r="12" spans="1:8" ht="20.25">
      <c r="A12" s="3">
        <v>175</v>
      </c>
      <c r="B12" s="8" t="s">
        <v>218</v>
      </c>
      <c r="C12" s="8" t="s">
        <v>220</v>
      </c>
      <c r="D12" s="17" t="s">
        <v>164</v>
      </c>
      <c r="E12" s="13" t="s">
        <v>58</v>
      </c>
      <c r="F12" s="1">
        <v>1</v>
      </c>
      <c r="G12" s="18">
        <v>0.8597222222222222</v>
      </c>
      <c r="H12" s="18">
        <f aca="true" t="shared" si="1" ref="H12:H18">G12/4.2</f>
        <v>0.20469576719576718</v>
      </c>
    </row>
    <row r="13" spans="1:8" ht="20.25">
      <c r="A13" s="3">
        <v>681</v>
      </c>
      <c r="B13" s="2" t="s">
        <v>296</v>
      </c>
      <c r="C13" s="2" t="s">
        <v>111</v>
      </c>
      <c r="D13" s="17" t="s">
        <v>164</v>
      </c>
      <c r="E13" s="13" t="s">
        <v>58</v>
      </c>
      <c r="F13" s="1">
        <v>2</v>
      </c>
      <c r="G13" s="18">
        <v>0.9055555555555556</v>
      </c>
      <c r="H13" s="18">
        <f t="shared" si="1"/>
        <v>0.2156084656084656</v>
      </c>
    </row>
    <row r="14" spans="1:8" ht="20.25">
      <c r="A14" s="3">
        <v>695</v>
      </c>
      <c r="B14" s="5" t="s">
        <v>99</v>
      </c>
      <c r="C14" s="5" t="s">
        <v>157</v>
      </c>
      <c r="D14" s="17" t="s">
        <v>164</v>
      </c>
      <c r="E14" s="13" t="s">
        <v>58</v>
      </c>
      <c r="F14" s="1">
        <v>3</v>
      </c>
      <c r="G14" s="18">
        <v>0.9659722222222222</v>
      </c>
      <c r="H14" s="18">
        <f t="shared" si="1"/>
        <v>0.22999338624338625</v>
      </c>
    </row>
    <row r="15" spans="1:8" ht="20.25">
      <c r="A15" s="3">
        <v>676</v>
      </c>
      <c r="B15" s="5" t="s">
        <v>346</v>
      </c>
      <c r="C15" s="5" t="s">
        <v>70</v>
      </c>
      <c r="D15" s="17" t="s">
        <v>164</v>
      </c>
      <c r="E15" s="13" t="s">
        <v>58</v>
      </c>
      <c r="F15" s="1">
        <v>4</v>
      </c>
      <c r="G15" s="19" t="s">
        <v>297</v>
      </c>
      <c r="H15" s="18">
        <f t="shared" si="1"/>
        <v>0.23991402116402116</v>
      </c>
    </row>
    <row r="16" spans="1:8" ht="20.25">
      <c r="A16" s="3">
        <v>680</v>
      </c>
      <c r="B16" s="5" t="s">
        <v>344</v>
      </c>
      <c r="C16" s="5" t="s">
        <v>345</v>
      </c>
      <c r="D16" s="17" t="s">
        <v>164</v>
      </c>
      <c r="E16" s="13" t="s">
        <v>58</v>
      </c>
      <c r="F16" s="1">
        <v>5</v>
      </c>
      <c r="G16" s="19" t="s">
        <v>297</v>
      </c>
      <c r="H16" s="18">
        <f t="shared" si="1"/>
        <v>0.23991402116402116</v>
      </c>
    </row>
    <row r="17" spans="1:8" ht="20.25">
      <c r="A17" s="3">
        <v>250</v>
      </c>
      <c r="B17" s="8" t="s">
        <v>247</v>
      </c>
      <c r="C17" s="8" t="s">
        <v>23</v>
      </c>
      <c r="D17" s="17" t="s">
        <v>164</v>
      </c>
      <c r="E17" s="13" t="s">
        <v>58</v>
      </c>
      <c r="F17" s="1">
        <v>6</v>
      </c>
      <c r="G17" s="19" t="s">
        <v>298</v>
      </c>
      <c r="H17" s="18">
        <f t="shared" si="1"/>
        <v>0.2435515873015873</v>
      </c>
    </row>
    <row r="18" spans="1:8" ht="20.25">
      <c r="A18" s="3">
        <v>249</v>
      </c>
      <c r="B18" s="8" t="s">
        <v>146</v>
      </c>
      <c r="C18" s="8" t="s">
        <v>246</v>
      </c>
      <c r="D18" s="17" t="s">
        <v>164</v>
      </c>
      <c r="E18" s="13" t="s">
        <v>58</v>
      </c>
      <c r="F18" s="1">
        <v>7</v>
      </c>
      <c r="G18" s="19" t="s">
        <v>299</v>
      </c>
      <c r="H18" s="18">
        <f t="shared" si="1"/>
        <v>0.27116402116402116</v>
      </c>
    </row>
    <row r="19" spans="1:8" ht="20.25">
      <c r="A19" s="3"/>
      <c r="B19" s="8"/>
      <c r="C19" s="8"/>
      <c r="D19" s="17"/>
      <c r="E19" s="13"/>
      <c r="G19" s="19"/>
      <c r="H19" s="18"/>
    </row>
    <row r="20" spans="1:6" ht="20.25">
      <c r="A20" s="35">
        <v>246</v>
      </c>
      <c r="B20" s="36" t="s">
        <v>282</v>
      </c>
      <c r="C20" s="36" t="s">
        <v>283</v>
      </c>
      <c r="D20" s="28" t="s">
        <v>156</v>
      </c>
      <c r="E20" s="29" t="s">
        <v>59</v>
      </c>
      <c r="F20" s="30">
        <v>0</v>
      </c>
    </row>
    <row r="21" spans="1:6" ht="20.25">
      <c r="A21" s="35"/>
      <c r="B21" s="27" t="s">
        <v>75</v>
      </c>
      <c r="C21" s="27" t="s">
        <v>76</v>
      </c>
      <c r="D21" s="28" t="s">
        <v>156</v>
      </c>
      <c r="E21" s="29" t="s">
        <v>59</v>
      </c>
      <c r="F21" s="30">
        <v>0</v>
      </c>
    </row>
    <row r="22" spans="1:8" ht="15">
      <c r="A22" s="42" t="s">
        <v>336</v>
      </c>
      <c r="B22" s="43"/>
      <c r="C22" s="43"/>
      <c r="D22" s="43"/>
      <c r="E22" s="43"/>
      <c r="F22" s="43"/>
      <c r="G22" s="43"/>
      <c r="H22" s="43"/>
    </row>
    <row r="23" spans="1:8" ht="20.25">
      <c r="A23" s="3">
        <v>671</v>
      </c>
      <c r="B23" s="5" t="s">
        <v>144</v>
      </c>
      <c r="C23" s="5" t="s">
        <v>145</v>
      </c>
      <c r="D23" s="17" t="s">
        <v>156</v>
      </c>
      <c r="E23" s="13" t="s">
        <v>59</v>
      </c>
      <c r="F23" s="1">
        <v>1</v>
      </c>
      <c r="G23" s="20">
        <v>0.05444444444444444</v>
      </c>
      <c r="H23" s="20">
        <f aca="true" t="shared" si="2" ref="H23:H54">G23/21.1</f>
        <v>0.002580305423907319</v>
      </c>
    </row>
    <row r="24" spans="1:8" ht="20.25">
      <c r="A24" s="3">
        <v>657</v>
      </c>
      <c r="B24" s="5" t="s">
        <v>125</v>
      </c>
      <c r="C24" s="5" t="s">
        <v>126</v>
      </c>
      <c r="D24" s="17" t="s">
        <v>156</v>
      </c>
      <c r="E24" s="13" t="s">
        <v>59</v>
      </c>
      <c r="F24" s="1">
        <v>2</v>
      </c>
      <c r="G24" s="20">
        <v>0.05462962962962963</v>
      </c>
      <c r="H24" s="20">
        <f t="shared" si="2"/>
        <v>0.002589081972968229</v>
      </c>
    </row>
    <row r="25" spans="1:8" ht="20.25">
      <c r="A25" s="3">
        <v>658</v>
      </c>
      <c r="B25" s="5" t="s">
        <v>125</v>
      </c>
      <c r="C25" s="5" t="s">
        <v>128</v>
      </c>
      <c r="D25" s="17" t="s">
        <v>156</v>
      </c>
      <c r="E25" s="13" t="s">
        <v>59</v>
      </c>
      <c r="F25" s="1">
        <v>3</v>
      </c>
      <c r="G25" s="20">
        <v>0.05568287037037037</v>
      </c>
      <c r="H25" s="20">
        <f t="shared" si="2"/>
        <v>0.00263899859575215</v>
      </c>
    </row>
    <row r="26" spans="1:8" ht="20.25">
      <c r="A26" s="3">
        <v>698</v>
      </c>
      <c r="B26" s="5" t="s">
        <v>149</v>
      </c>
      <c r="C26" s="5" t="s">
        <v>150</v>
      </c>
      <c r="D26" s="17" t="s">
        <v>156</v>
      </c>
      <c r="E26" s="13" t="s">
        <v>59</v>
      </c>
      <c r="F26" s="1">
        <v>4</v>
      </c>
      <c r="G26" s="20">
        <v>0.056956018518518524</v>
      </c>
      <c r="H26" s="20">
        <f t="shared" si="2"/>
        <v>0.0026993373705459013</v>
      </c>
    </row>
    <row r="27" spans="1:8" ht="20.25">
      <c r="A27" s="3">
        <v>692</v>
      </c>
      <c r="B27" s="5" t="s">
        <v>92</v>
      </c>
      <c r="C27" s="5" t="s">
        <v>85</v>
      </c>
      <c r="D27" s="17" t="s">
        <v>156</v>
      </c>
      <c r="E27" s="13" t="s">
        <v>59</v>
      </c>
      <c r="F27" s="1">
        <v>5</v>
      </c>
      <c r="G27" s="20">
        <v>0.05755787037037038</v>
      </c>
      <c r="H27" s="20">
        <f t="shared" si="2"/>
        <v>0.0027278611549938566</v>
      </c>
    </row>
    <row r="28" spans="1:8" ht="20.25">
      <c r="A28" s="3">
        <v>699</v>
      </c>
      <c r="B28" s="5" t="s">
        <v>155</v>
      </c>
      <c r="C28" s="5" t="s">
        <v>175</v>
      </c>
      <c r="D28" s="17" t="s">
        <v>156</v>
      </c>
      <c r="E28" s="13" t="s">
        <v>59</v>
      </c>
      <c r="F28" s="1">
        <v>6</v>
      </c>
      <c r="G28" s="20">
        <v>0.058275462962962966</v>
      </c>
      <c r="H28" s="20">
        <f t="shared" si="2"/>
        <v>0.0027618702826048796</v>
      </c>
    </row>
    <row r="29" spans="1:8" ht="20.25">
      <c r="A29" s="3">
        <v>368</v>
      </c>
      <c r="B29" s="8" t="s">
        <v>256</v>
      </c>
      <c r="C29" s="8" t="s">
        <v>257</v>
      </c>
      <c r="D29" s="17" t="s">
        <v>156</v>
      </c>
      <c r="E29" s="13" t="s">
        <v>59</v>
      </c>
      <c r="F29" s="1">
        <v>7</v>
      </c>
      <c r="G29" s="20">
        <v>0.05894675925925926</v>
      </c>
      <c r="H29" s="20">
        <f t="shared" si="2"/>
        <v>0.0027936852729506757</v>
      </c>
    </row>
    <row r="30" spans="1:8" ht="20.25">
      <c r="A30" s="3">
        <v>241</v>
      </c>
      <c r="B30" s="8" t="s">
        <v>281</v>
      </c>
      <c r="C30" s="8" t="s">
        <v>269</v>
      </c>
      <c r="D30" s="17" t="s">
        <v>156</v>
      </c>
      <c r="E30" s="13" t="s">
        <v>59</v>
      </c>
      <c r="F30" s="1">
        <v>8</v>
      </c>
      <c r="G30" s="20">
        <v>0.05921296296296297</v>
      </c>
      <c r="H30" s="20">
        <f t="shared" si="2"/>
        <v>0.0028063015622257327</v>
      </c>
    </row>
    <row r="31" spans="1:8" ht="20.25">
      <c r="A31" s="3">
        <v>645</v>
      </c>
      <c r="B31" s="5" t="s">
        <v>137</v>
      </c>
      <c r="C31" s="5" t="s">
        <v>138</v>
      </c>
      <c r="D31" s="17" t="s">
        <v>156</v>
      </c>
      <c r="E31" s="13" t="s">
        <v>59</v>
      </c>
      <c r="F31" s="1">
        <v>9</v>
      </c>
      <c r="G31" s="20">
        <v>0.0630787037037037</v>
      </c>
      <c r="H31" s="20">
        <f t="shared" si="2"/>
        <v>0.0029895120238722134</v>
      </c>
    </row>
    <row r="32" spans="1:8" ht="20.25">
      <c r="A32" s="3">
        <v>690</v>
      </c>
      <c r="B32" s="5" t="s">
        <v>115</v>
      </c>
      <c r="C32" s="5" t="s">
        <v>102</v>
      </c>
      <c r="D32" s="17" t="s">
        <v>156</v>
      </c>
      <c r="E32" s="13" t="s">
        <v>59</v>
      </c>
      <c r="F32" s="1">
        <v>10</v>
      </c>
      <c r="G32" s="20">
        <v>0.06354166666666666</v>
      </c>
      <c r="H32" s="20">
        <f t="shared" si="2"/>
        <v>0.0030114533965244863</v>
      </c>
    </row>
    <row r="33" spans="1:8" ht="20.25">
      <c r="A33" s="3">
        <v>232</v>
      </c>
      <c r="B33" s="8" t="s">
        <v>274</v>
      </c>
      <c r="C33" s="8" t="s">
        <v>275</v>
      </c>
      <c r="D33" s="17" t="s">
        <v>156</v>
      </c>
      <c r="E33" s="13" t="s">
        <v>59</v>
      </c>
      <c r="F33" s="1">
        <v>11</v>
      </c>
      <c r="G33" s="20">
        <v>0.06450231481481482</v>
      </c>
      <c r="H33" s="20">
        <f t="shared" si="2"/>
        <v>0.003056981744777953</v>
      </c>
    </row>
    <row r="34" spans="1:8" ht="20.25">
      <c r="A34" s="3">
        <v>238</v>
      </c>
      <c r="B34" s="8" t="s">
        <v>280</v>
      </c>
      <c r="C34" s="8" t="s">
        <v>78</v>
      </c>
      <c r="D34" s="17" t="s">
        <v>156</v>
      </c>
      <c r="E34" s="13" t="s">
        <v>59</v>
      </c>
      <c r="F34" s="1">
        <v>12</v>
      </c>
      <c r="G34" s="20">
        <v>0.06501157407407408</v>
      </c>
      <c r="H34" s="20">
        <f t="shared" si="2"/>
        <v>0.003081117254695454</v>
      </c>
    </row>
    <row r="35" spans="1:8" ht="20.25">
      <c r="A35" s="3">
        <v>248</v>
      </c>
      <c r="B35" s="8" t="s">
        <v>284</v>
      </c>
      <c r="C35" s="8" t="s">
        <v>285</v>
      </c>
      <c r="D35" s="17" t="s">
        <v>156</v>
      </c>
      <c r="E35" s="13" t="s">
        <v>59</v>
      </c>
      <c r="F35" s="1">
        <v>13</v>
      </c>
      <c r="G35" s="20">
        <v>0.06537037037037037</v>
      </c>
      <c r="H35" s="20">
        <f t="shared" si="2"/>
        <v>0.003098121818500965</v>
      </c>
    </row>
    <row r="36" spans="1:8" ht="20.25">
      <c r="A36" s="3">
        <v>661</v>
      </c>
      <c r="B36" s="5" t="s">
        <v>97</v>
      </c>
      <c r="C36" s="5" t="s">
        <v>98</v>
      </c>
      <c r="D36" s="17" t="s">
        <v>156</v>
      </c>
      <c r="E36" s="13" t="s">
        <v>59</v>
      </c>
      <c r="F36" s="1">
        <v>14</v>
      </c>
      <c r="G36" s="20">
        <v>0.06545138888888889</v>
      </c>
      <c r="H36" s="20">
        <f t="shared" si="2"/>
        <v>0.003101961558715113</v>
      </c>
    </row>
    <row r="37" spans="1:8" ht="20.25">
      <c r="A37" s="3">
        <v>364</v>
      </c>
      <c r="B37" s="8" t="s">
        <v>254</v>
      </c>
      <c r="C37" s="8" t="s">
        <v>255</v>
      </c>
      <c r="D37" s="17" t="s">
        <v>156</v>
      </c>
      <c r="E37" s="13" t="s">
        <v>59</v>
      </c>
      <c r="F37" s="1">
        <v>15</v>
      </c>
      <c r="G37" s="20">
        <v>0.06598379629629629</v>
      </c>
      <c r="H37" s="20">
        <f t="shared" si="2"/>
        <v>0.0031271941372652268</v>
      </c>
    </row>
    <row r="38" spans="1:8" ht="20.25">
      <c r="A38" s="3">
        <v>331</v>
      </c>
      <c r="B38" s="8" t="s">
        <v>287</v>
      </c>
      <c r="C38" s="8" t="s">
        <v>136</v>
      </c>
      <c r="D38" s="17" t="s">
        <v>156</v>
      </c>
      <c r="E38" s="13" t="s">
        <v>59</v>
      </c>
      <c r="F38" s="1">
        <v>16</v>
      </c>
      <c r="G38" s="20">
        <v>0.0661574074074074</v>
      </c>
      <c r="H38" s="20">
        <f t="shared" si="2"/>
        <v>0.0031354221520098293</v>
      </c>
    </row>
    <row r="39" spans="1:8" ht="20.25">
      <c r="A39" s="3">
        <v>330</v>
      </c>
      <c r="B39" s="8" t="s">
        <v>286</v>
      </c>
      <c r="C39" s="8" t="s">
        <v>76</v>
      </c>
      <c r="D39" s="17" t="s">
        <v>156</v>
      </c>
      <c r="E39" s="13" t="s">
        <v>59</v>
      </c>
      <c r="F39" s="1">
        <v>17</v>
      </c>
      <c r="G39" s="20">
        <v>0.06703703703703703</v>
      </c>
      <c r="H39" s="20">
        <f t="shared" si="2"/>
        <v>0.003177110760049148</v>
      </c>
    </row>
    <row r="40" spans="1:8" ht="20.25">
      <c r="A40" s="3">
        <v>242</v>
      </c>
      <c r="B40" s="5" t="s">
        <v>65</v>
      </c>
      <c r="C40" s="5" t="s">
        <v>66</v>
      </c>
      <c r="D40" s="17" t="s">
        <v>156</v>
      </c>
      <c r="E40" s="13" t="s">
        <v>59</v>
      </c>
      <c r="F40" s="1">
        <v>18</v>
      </c>
      <c r="G40" s="20">
        <v>0.06792824074074073</v>
      </c>
      <c r="H40" s="20">
        <f t="shared" si="2"/>
        <v>0.0032193479024047737</v>
      </c>
    </row>
    <row r="41" spans="1:8" ht="20.25">
      <c r="A41" s="3">
        <v>350</v>
      </c>
      <c r="B41" s="5" t="s">
        <v>129</v>
      </c>
      <c r="C41" s="5" t="s">
        <v>130</v>
      </c>
      <c r="D41" s="17" t="s">
        <v>156</v>
      </c>
      <c r="E41" s="13" t="s">
        <v>59</v>
      </c>
      <c r="F41" s="1">
        <v>19</v>
      </c>
      <c r="G41" s="20">
        <v>0.06872685185185186</v>
      </c>
      <c r="H41" s="20">
        <f t="shared" si="2"/>
        <v>0.0032571967702299458</v>
      </c>
    </row>
    <row r="42" spans="1:8" ht="20.25">
      <c r="A42" s="3">
        <v>682</v>
      </c>
      <c r="B42" s="5" t="s">
        <v>84</v>
      </c>
      <c r="C42" s="5" t="s">
        <v>85</v>
      </c>
      <c r="D42" s="17" t="s">
        <v>156</v>
      </c>
      <c r="E42" s="13" t="s">
        <v>59</v>
      </c>
      <c r="F42" s="1">
        <v>20</v>
      </c>
      <c r="G42" s="20">
        <v>0.06986111111111111</v>
      </c>
      <c r="H42" s="20">
        <f t="shared" si="2"/>
        <v>0.0033109531332280143</v>
      </c>
    </row>
    <row r="43" spans="1:8" ht="20.25">
      <c r="A43" s="3">
        <v>697</v>
      </c>
      <c r="B43" s="5" t="s">
        <v>101</v>
      </c>
      <c r="C43" s="5" t="s">
        <v>102</v>
      </c>
      <c r="D43" s="17" t="s">
        <v>156</v>
      </c>
      <c r="E43" s="13" t="s">
        <v>59</v>
      </c>
      <c r="F43" s="1">
        <v>21</v>
      </c>
      <c r="G43" s="20">
        <v>0.0701736111111111</v>
      </c>
      <c r="H43" s="20">
        <f t="shared" si="2"/>
        <v>0.0033257635597682984</v>
      </c>
    </row>
    <row r="44" spans="1:8" ht="20.25">
      <c r="A44" s="3">
        <v>653</v>
      </c>
      <c r="B44" s="5" t="s">
        <v>12</v>
      </c>
      <c r="C44" s="5" t="s">
        <v>62</v>
      </c>
      <c r="D44" s="17" t="s">
        <v>156</v>
      </c>
      <c r="E44" s="13" t="s">
        <v>59</v>
      </c>
      <c r="F44" s="1">
        <v>22</v>
      </c>
      <c r="G44" s="20">
        <v>0.07165509259259259</v>
      </c>
      <c r="H44" s="20">
        <f t="shared" si="2"/>
        <v>0.003395975952255573</v>
      </c>
    </row>
    <row r="45" spans="1:8" ht="20.25">
      <c r="A45" s="3">
        <v>332</v>
      </c>
      <c r="B45" s="8" t="s">
        <v>265</v>
      </c>
      <c r="C45" s="8" t="s">
        <v>266</v>
      </c>
      <c r="D45" s="17" t="s">
        <v>156</v>
      </c>
      <c r="E45" s="13" t="s">
        <v>59</v>
      </c>
      <c r="F45" s="1">
        <v>23</v>
      </c>
      <c r="G45" s="20">
        <v>0.07181712962962962</v>
      </c>
      <c r="H45" s="20">
        <f t="shared" si="2"/>
        <v>0.003403655432683868</v>
      </c>
    </row>
    <row r="46" spans="1:8" ht="20.25">
      <c r="A46" s="3">
        <v>370</v>
      </c>
      <c r="B46" s="8" t="s">
        <v>258</v>
      </c>
      <c r="C46" s="8" t="s">
        <v>259</v>
      </c>
      <c r="D46" s="17" t="s">
        <v>156</v>
      </c>
      <c r="E46" s="13" t="s">
        <v>59</v>
      </c>
      <c r="F46" s="1">
        <v>24</v>
      </c>
      <c r="G46" s="20">
        <v>0.0721875</v>
      </c>
      <c r="H46" s="20">
        <f t="shared" si="2"/>
        <v>0.003421208530805687</v>
      </c>
    </row>
    <row r="47" spans="1:8" ht="20.25">
      <c r="A47" s="3">
        <v>321</v>
      </c>
      <c r="B47" s="5" t="s">
        <v>134</v>
      </c>
      <c r="C47" s="5" t="s">
        <v>135</v>
      </c>
      <c r="D47" s="17" t="s">
        <v>156</v>
      </c>
      <c r="E47" s="13" t="s">
        <v>59</v>
      </c>
      <c r="F47" s="1">
        <v>25</v>
      </c>
      <c r="G47" s="20">
        <v>0.07253472222222222</v>
      </c>
      <c r="H47" s="20">
        <f t="shared" si="2"/>
        <v>0.0034376645602948916</v>
      </c>
    </row>
    <row r="48" spans="1:8" ht="20.25">
      <c r="A48" s="3">
        <v>243</v>
      </c>
      <c r="B48" s="5" t="s">
        <v>86</v>
      </c>
      <c r="C48" s="5" t="s">
        <v>87</v>
      </c>
      <c r="D48" s="17" t="s">
        <v>156</v>
      </c>
      <c r="E48" s="13" t="s">
        <v>59</v>
      </c>
      <c r="F48" s="1">
        <v>26</v>
      </c>
      <c r="G48" s="20">
        <v>0.07304398148148149</v>
      </c>
      <c r="H48" s="20">
        <f t="shared" si="2"/>
        <v>0.0034618000702123924</v>
      </c>
    </row>
    <row r="49" spans="1:8" ht="20.25">
      <c r="A49" s="3">
        <v>236</v>
      </c>
      <c r="B49" s="8" t="s">
        <v>278</v>
      </c>
      <c r="C49" s="8" t="s">
        <v>279</v>
      </c>
      <c r="D49" s="17" t="s">
        <v>156</v>
      </c>
      <c r="E49" s="13" t="s">
        <v>59</v>
      </c>
      <c r="F49" s="1">
        <v>27</v>
      </c>
      <c r="G49" s="20">
        <v>0.07417824074074074</v>
      </c>
      <c r="H49" s="20">
        <f t="shared" si="2"/>
        <v>0.0035155564332104614</v>
      </c>
    </row>
    <row r="50" spans="1:8" ht="20.25">
      <c r="A50" s="3">
        <v>693</v>
      </c>
      <c r="B50" s="5" t="s">
        <v>91</v>
      </c>
      <c r="C50" s="5" t="s">
        <v>76</v>
      </c>
      <c r="D50" s="17" t="s">
        <v>156</v>
      </c>
      <c r="E50" s="13" t="s">
        <v>59</v>
      </c>
      <c r="F50" s="1">
        <v>28</v>
      </c>
      <c r="G50" s="20">
        <v>0.07527777777777778</v>
      </c>
      <c r="H50" s="20">
        <f t="shared" si="2"/>
        <v>0.00356766719325961</v>
      </c>
    </row>
    <row r="51" spans="1:8" ht="20.25">
      <c r="A51" s="3">
        <v>673</v>
      </c>
      <c r="B51" s="5" t="s">
        <v>139</v>
      </c>
      <c r="C51" s="5" t="s">
        <v>140</v>
      </c>
      <c r="D51" s="17" t="s">
        <v>156</v>
      </c>
      <c r="E51" s="13" t="s">
        <v>59</v>
      </c>
      <c r="F51" s="1">
        <v>29</v>
      </c>
      <c r="G51" s="20">
        <v>0.07631944444444444</v>
      </c>
      <c r="H51" s="20">
        <f t="shared" si="2"/>
        <v>0.0036170352817272242</v>
      </c>
    </row>
    <row r="52" spans="1:8" ht="20.25">
      <c r="A52" s="3">
        <v>644</v>
      </c>
      <c r="B52" s="5" t="s">
        <v>16</v>
      </c>
      <c r="C52" s="5" t="s">
        <v>136</v>
      </c>
      <c r="D52" s="17" t="s">
        <v>156</v>
      </c>
      <c r="E52" s="13" t="s">
        <v>59</v>
      </c>
      <c r="F52" s="1">
        <v>30</v>
      </c>
      <c r="G52" s="20">
        <v>0.07657407407407407</v>
      </c>
      <c r="H52" s="20">
        <f t="shared" si="2"/>
        <v>0.003629103036685975</v>
      </c>
    </row>
    <row r="53" spans="1:8" ht="20.25">
      <c r="A53" s="3">
        <v>325</v>
      </c>
      <c r="B53" s="5" t="s">
        <v>153</v>
      </c>
      <c r="C53" s="5" t="s">
        <v>154</v>
      </c>
      <c r="D53" s="17" t="s">
        <v>156</v>
      </c>
      <c r="E53" s="13" t="s">
        <v>59</v>
      </c>
      <c r="F53" s="1">
        <v>31</v>
      </c>
      <c r="G53" s="20">
        <v>0.07868055555555555</v>
      </c>
      <c r="H53" s="20">
        <f t="shared" si="2"/>
        <v>0.003728936282253817</v>
      </c>
    </row>
    <row r="54" spans="1:8" ht="20.25">
      <c r="A54" s="3">
        <v>231</v>
      </c>
      <c r="B54" s="8" t="s">
        <v>264</v>
      </c>
      <c r="C54" s="8" t="s">
        <v>76</v>
      </c>
      <c r="D54" s="17" t="s">
        <v>156</v>
      </c>
      <c r="E54" s="13" t="s">
        <v>59</v>
      </c>
      <c r="F54" s="1">
        <v>32</v>
      </c>
      <c r="G54" s="20">
        <v>0.08069444444444444</v>
      </c>
      <c r="H54" s="20">
        <f t="shared" si="2"/>
        <v>0.0038243812532912057</v>
      </c>
    </row>
    <row r="55" spans="1:8" ht="20.25">
      <c r="A55" s="3">
        <v>317</v>
      </c>
      <c r="B55" s="5" t="s">
        <v>116</v>
      </c>
      <c r="C55" s="5" t="s">
        <v>117</v>
      </c>
      <c r="D55" s="17" t="s">
        <v>156</v>
      </c>
      <c r="E55" s="13" t="s">
        <v>59</v>
      </c>
      <c r="F55" s="1">
        <v>33</v>
      </c>
      <c r="G55" s="20">
        <v>0.0815162037037037</v>
      </c>
      <c r="H55" s="20">
        <f aca="true" t="shared" si="3" ref="H55:H86">G55/21.1</f>
        <v>0.0038633271897489906</v>
      </c>
    </row>
    <row r="56" spans="1:8" ht="20.25">
      <c r="A56" s="3">
        <v>227</v>
      </c>
      <c r="B56" s="8" t="s">
        <v>260</v>
      </c>
      <c r="C56" s="8" t="s">
        <v>261</v>
      </c>
      <c r="D56" s="17" t="s">
        <v>156</v>
      </c>
      <c r="E56" s="13" t="s">
        <v>59</v>
      </c>
      <c r="F56" s="1">
        <v>34</v>
      </c>
      <c r="G56" s="20">
        <v>0.08153935185185185</v>
      </c>
      <c r="H56" s="20">
        <f t="shared" si="3"/>
        <v>0.003864424258381604</v>
      </c>
    </row>
    <row r="57" spans="1:8" ht="20.25">
      <c r="A57" s="3">
        <v>670</v>
      </c>
      <c r="B57" s="5" t="s">
        <v>73</v>
      </c>
      <c r="C57" s="5" t="s">
        <v>74</v>
      </c>
      <c r="D57" s="17" t="s">
        <v>156</v>
      </c>
      <c r="E57" s="13" t="s">
        <v>59</v>
      </c>
      <c r="F57" s="1">
        <v>35</v>
      </c>
      <c r="G57" s="20">
        <v>0.08284722222222222</v>
      </c>
      <c r="H57" s="20">
        <f t="shared" si="3"/>
        <v>0.003926408636124276</v>
      </c>
    </row>
    <row r="58" spans="1:8" ht="20.25">
      <c r="A58" s="3">
        <v>221</v>
      </c>
      <c r="B58" s="8" t="s">
        <v>268</v>
      </c>
      <c r="C58" s="8" t="s">
        <v>269</v>
      </c>
      <c r="D58" s="17" t="s">
        <v>156</v>
      </c>
      <c r="E58" s="13" t="s">
        <v>59</v>
      </c>
      <c r="F58" s="1">
        <v>36</v>
      </c>
      <c r="G58" s="20">
        <v>0.08407407407407408</v>
      </c>
      <c r="H58" s="20">
        <f t="shared" si="3"/>
        <v>0.003984553273652799</v>
      </c>
    </row>
    <row r="59" spans="1:8" ht="20.25">
      <c r="A59" s="3">
        <v>355</v>
      </c>
      <c r="B59" s="8" t="s">
        <v>238</v>
      </c>
      <c r="C59" s="8" t="s">
        <v>267</v>
      </c>
      <c r="D59" s="17" t="s">
        <v>156</v>
      </c>
      <c r="E59" s="13" t="s">
        <v>59</v>
      </c>
      <c r="F59" s="1">
        <v>37</v>
      </c>
      <c r="G59" s="20">
        <v>0.08472222222222221</v>
      </c>
      <c r="H59" s="20">
        <f t="shared" si="3"/>
        <v>0.004015271195365981</v>
      </c>
    </row>
    <row r="60" spans="1:8" ht="20.25">
      <c r="A60" s="3">
        <v>691</v>
      </c>
      <c r="B60" s="5" t="s">
        <v>108</v>
      </c>
      <c r="C60" s="5" t="s">
        <v>109</v>
      </c>
      <c r="D60" s="17" t="s">
        <v>156</v>
      </c>
      <c r="E60" s="13" t="s">
        <v>59</v>
      </c>
      <c r="F60" s="1">
        <v>38</v>
      </c>
      <c r="G60" s="20">
        <v>0.08628472222222222</v>
      </c>
      <c r="H60" s="20">
        <f t="shared" si="3"/>
        <v>0.004089323328067404</v>
      </c>
    </row>
    <row r="61" spans="1:8" ht="20.25">
      <c r="A61" s="3">
        <v>684</v>
      </c>
      <c r="B61" s="5" t="s">
        <v>131</v>
      </c>
      <c r="C61" s="5" t="s">
        <v>132</v>
      </c>
      <c r="D61" s="17" t="s">
        <v>156</v>
      </c>
      <c r="E61" s="13" t="s">
        <v>59</v>
      </c>
      <c r="F61" s="1">
        <v>39</v>
      </c>
      <c r="G61" s="20">
        <v>0.08696759259259258</v>
      </c>
      <c r="H61" s="20">
        <f t="shared" si="3"/>
        <v>0.004121686852729506</v>
      </c>
    </row>
    <row r="62" spans="1:8" ht="20.25">
      <c r="A62" s="3">
        <v>689</v>
      </c>
      <c r="B62" s="5" t="s">
        <v>118</v>
      </c>
      <c r="C62" s="5" t="s">
        <v>119</v>
      </c>
      <c r="D62" s="17" t="s">
        <v>156</v>
      </c>
      <c r="E62" s="13" t="s">
        <v>59</v>
      </c>
      <c r="F62" s="1">
        <v>40</v>
      </c>
      <c r="G62" s="20">
        <v>0.08768518518518519</v>
      </c>
      <c r="H62" s="20">
        <f t="shared" si="3"/>
        <v>0.00415569598034053</v>
      </c>
    </row>
    <row r="63" spans="1:8" ht="20.25">
      <c r="A63" s="3">
        <v>672</v>
      </c>
      <c r="B63" s="5" t="s">
        <v>77</v>
      </c>
      <c r="C63" s="5" t="s">
        <v>78</v>
      </c>
      <c r="D63" s="17" t="s">
        <v>156</v>
      </c>
      <c r="E63" s="13" t="s">
        <v>59</v>
      </c>
      <c r="F63" s="1">
        <v>41</v>
      </c>
      <c r="G63" s="20">
        <v>0.08880787037037037</v>
      </c>
      <c r="H63" s="20">
        <f t="shared" si="3"/>
        <v>0.004208903809022292</v>
      </c>
    </row>
    <row r="64" spans="1:8" ht="20.25">
      <c r="A64" s="3">
        <v>123</v>
      </c>
      <c r="B64" s="8" t="s">
        <v>250</v>
      </c>
      <c r="C64" s="8" t="s">
        <v>251</v>
      </c>
      <c r="D64" s="17" t="s">
        <v>156</v>
      </c>
      <c r="E64" s="13" t="s">
        <v>59</v>
      </c>
      <c r="F64" s="1">
        <v>42</v>
      </c>
      <c r="G64" s="20">
        <v>0.09043981481481482</v>
      </c>
      <c r="H64" s="20">
        <f t="shared" si="3"/>
        <v>0.004286247147621556</v>
      </c>
    </row>
    <row r="65" spans="1:8" ht="20.25">
      <c r="A65" s="3">
        <v>654</v>
      </c>
      <c r="B65" s="5" t="s">
        <v>60</v>
      </c>
      <c r="C65" s="5" t="s">
        <v>61</v>
      </c>
      <c r="D65" s="17" t="s">
        <v>156</v>
      </c>
      <c r="E65" s="13" t="s">
        <v>59</v>
      </c>
      <c r="F65" s="1">
        <v>43</v>
      </c>
      <c r="G65" s="20">
        <v>0.09156249999999999</v>
      </c>
      <c r="H65" s="20">
        <f t="shared" si="3"/>
        <v>0.004339454976303317</v>
      </c>
    </row>
    <row r="66" spans="1:8" ht="20.25">
      <c r="A66" s="3">
        <v>660</v>
      </c>
      <c r="B66" s="5" t="s">
        <v>122</v>
      </c>
      <c r="C66" s="5" t="s">
        <v>123</v>
      </c>
      <c r="D66" s="17" t="s">
        <v>156</v>
      </c>
      <c r="E66" s="13" t="s">
        <v>59</v>
      </c>
      <c r="F66" s="1">
        <v>44</v>
      </c>
      <c r="G66" s="20">
        <v>0.0918287037037037</v>
      </c>
      <c r="H66" s="20">
        <f t="shared" si="3"/>
        <v>0.004352071265578374</v>
      </c>
    </row>
    <row r="67" spans="1:8" ht="20.25">
      <c r="A67" s="3">
        <v>649</v>
      </c>
      <c r="B67" s="5" t="s">
        <v>186</v>
      </c>
      <c r="C67" s="5" t="s">
        <v>79</v>
      </c>
      <c r="D67" s="17" t="s">
        <v>156</v>
      </c>
      <c r="E67" s="13" t="s">
        <v>59</v>
      </c>
      <c r="F67" s="1">
        <v>45</v>
      </c>
      <c r="G67" s="20">
        <v>0.0923726851851852</v>
      </c>
      <c r="H67" s="20">
        <f t="shared" si="3"/>
        <v>0.004377852378444796</v>
      </c>
    </row>
    <row r="68" spans="1:8" ht="20.25">
      <c r="A68" s="3">
        <v>685</v>
      </c>
      <c r="B68" s="5" t="s">
        <v>88</v>
      </c>
      <c r="C68" s="5" t="s">
        <v>89</v>
      </c>
      <c r="D68" s="17" t="s">
        <v>156</v>
      </c>
      <c r="E68" s="13" t="s">
        <v>59</v>
      </c>
      <c r="F68" s="1">
        <v>46</v>
      </c>
      <c r="G68" s="20">
        <v>0.10126157407407406</v>
      </c>
      <c r="H68" s="20">
        <f t="shared" si="3"/>
        <v>0.004799126733368439</v>
      </c>
    </row>
    <row r="69" spans="1:8" ht="20.25">
      <c r="A69" s="3">
        <v>143</v>
      </c>
      <c r="B69" s="8" t="s">
        <v>252</v>
      </c>
      <c r="C69" s="8" t="s">
        <v>253</v>
      </c>
      <c r="D69" s="17" t="s">
        <v>156</v>
      </c>
      <c r="E69" s="13" t="s">
        <v>59</v>
      </c>
      <c r="F69" s="1">
        <v>47</v>
      </c>
      <c r="G69" s="20">
        <v>0.10675925925925926</v>
      </c>
      <c r="H69" s="20">
        <f t="shared" si="3"/>
        <v>0.005059680533614183</v>
      </c>
    </row>
    <row r="70" spans="1:8" ht="20.25">
      <c r="A70" s="3">
        <v>228</v>
      </c>
      <c r="B70" s="8" t="s">
        <v>262</v>
      </c>
      <c r="C70" s="8" t="s">
        <v>102</v>
      </c>
      <c r="D70" s="17" t="s">
        <v>156</v>
      </c>
      <c r="E70" s="13" t="s">
        <v>59</v>
      </c>
      <c r="F70" s="1">
        <v>48</v>
      </c>
      <c r="G70" s="20">
        <v>0.10881944444444445</v>
      </c>
      <c r="H70" s="20">
        <f t="shared" si="3"/>
        <v>0.005157319641916799</v>
      </c>
    </row>
    <row r="71" spans="1:8" ht="20.25">
      <c r="A71" s="3">
        <v>235</v>
      </c>
      <c r="B71" s="8" t="s">
        <v>276</v>
      </c>
      <c r="C71" s="8" t="s">
        <v>277</v>
      </c>
      <c r="D71" s="17" t="s">
        <v>156</v>
      </c>
      <c r="E71" s="13" t="s">
        <v>59</v>
      </c>
      <c r="F71" s="1">
        <v>49</v>
      </c>
      <c r="G71" s="20">
        <v>0.10942129629629631</v>
      </c>
      <c r="H71" s="20">
        <f t="shared" si="3"/>
        <v>0.005185843426364753</v>
      </c>
    </row>
    <row r="72" spans="1:8" ht="20.25">
      <c r="A72" s="37"/>
      <c r="B72" s="11"/>
      <c r="C72" s="11"/>
      <c r="D72" s="16"/>
      <c r="E72" s="14"/>
      <c r="G72" s="20"/>
      <c r="H72" s="20"/>
    </row>
    <row r="73" spans="1:8" ht="15">
      <c r="A73" s="42" t="s">
        <v>337</v>
      </c>
      <c r="B73" s="43"/>
      <c r="C73" s="43"/>
      <c r="D73" s="43"/>
      <c r="E73" s="43"/>
      <c r="F73" s="43"/>
      <c r="G73" s="43"/>
      <c r="H73" s="43"/>
    </row>
    <row r="74" spans="1:6" ht="20.25">
      <c r="A74" s="3"/>
      <c r="B74" s="27" t="s">
        <v>105</v>
      </c>
      <c r="C74" s="27" t="s">
        <v>57</v>
      </c>
      <c r="D74" s="28" t="s">
        <v>156</v>
      </c>
      <c r="E74" s="29" t="s">
        <v>58</v>
      </c>
      <c r="F74" s="30">
        <v>0</v>
      </c>
    </row>
    <row r="75" spans="1:6" ht="20.25">
      <c r="A75" s="3"/>
      <c r="B75" s="27" t="s">
        <v>106</v>
      </c>
      <c r="C75" s="27" t="s">
        <v>107</v>
      </c>
      <c r="D75" s="28" t="s">
        <v>156</v>
      </c>
      <c r="E75" s="29" t="s">
        <v>58</v>
      </c>
      <c r="F75" s="30">
        <v>0</v>
      </c>
    </row>
    <row r="76" spans="1:8" ht="20.25">
      <c r="A76" s="3">
        <v>659</v>
      </c>
      <c r="B76" s="5" t="s">
        <v>127</v>
      </c>
      <c r="C76" s="5" t="s">
        <v>81</v>
      </c>
      <c r="D76" s="17" t="s">
        <v>156</v>
      </c>
      <c r="E76" s="13" t="s">
        <v>58</v>
      </c>
      <c r="F76" s="1">
        <v>1</v>
      </c>
      <c r="G76" s="20">
        <v>0.06877314814814815</v>
      </c>
      <c r="H76" s="20">
        <f aca="true" t="shared" si="4" ref="H76:H89">G76/21.1</f>
        <v>0.003259390907495173</v>
      </c>
    </row>
    <row r="77" spans="1:8" ht="20.25">
      <c r="A77" s="3">
        <v>668</v>
      </c>
      <c r="B77" s="5" t="s">
        <v>80</v>
      </c>
      <c r="C77" s="5" t="s">
        <v>81</v>
      </c>
      <c r="D77" s="17" t="s">
        <v>156</v>
      </c>
      <c r="E77" s="13" t="s">
        <v>58</v>
      </c>
      <c r="F77" s="1">
        <v>2</v>
      </c>
      <c r="G77" s="20">
        <v>0.07881944444444444</v>
      </c>
      <c r="H77" s="20">
        <f t="shared" si="4"/>
        <v>0.0037355186940494995</v>
      </c>
    </row>
    <row r="78" spans="1:8" ht="20.25">
      <c r="A78" s="3">
        <v>640</v>
      </c>
      <c r="B78" s="5" t="s">
        <v>121</v>
      </c>
      <c r="C78" s="5" t="s">
        <v>120</v>
      </c>
      <c r="D78" s="17" t="s">
        <v>156</v>
      </c>
      <c r="E78" s="13" t="s">
        <v>58</v>
      </c>
      <c r="F78" s="1">
        <v>3</v>
      </c>
      <c r="G78" s="20">
        <v>0.08165509259259258</v>
      </c>
      <c r="H78" s="20">
        <f t="shared" si="4"/>
        <v>0.003869909601544672</v>
      </c>
    </row>
    <row r="79" spans="1:8" ht="20.25">
      <c r="A79" s="3">
        <v>669</v>
      </c>
      <c r="B79" s="5" t="s">
        <v>71</v>
      </c>
      <c r="C79" s="5" t="s">
        <v>72</v>
      </c>
      <c r="D79" s="17" t="s">
        <v>156</v>
      </c>
      <c r="E79" s="13" t="s">
        <v>58</v>
      </c>
      <c r="F79" s="1">
        <v>4</v>
      </c>
      <c r="G79" s="20">
        <v>0.08296296296296296</v>
      </c>
      <c r="H79" s="20">
        <f t="shared" si="4"/>
        <v>0.003931893979287344</v>
      </c>
    </row>
    <row r="80" spans="1:8" ht="20.25">
      <c r="A80" s="3">
        <v>226</v>
      </c>
      <c r="B80" s="8" t="s">
        <v>272</v>
      </c>
      <c r="C80" s="8" t="s">
        <v>273</v>
      </c>
      <c r="D80" s="17" t="s">
        <v>156</v>
      </c>
      <c r="E80" s="13" t="s">
        <v>58</v>
      </c>
      <c r="F80" s="1">
        <v>5</v>
      </c>
      <c r="G80" s="20">
        <v>0.08471064814814815</v>
      </c>
      <c r="H80" s="20">
        <f t="shared" si="4"/>
        <v>0.004014722661049675</v>
      </c>
    </row>
    <row r="81" spans="1:8" ht="20.25">
      <c r="A81" s="3">
        <v>650</v>
      </c>
      <c r="B81" s="5" t="s">
        <v>201</v>
      </c>
      <c r="C81" s="5" t="s">
        <v>81</v>
      </c>
      <c r="D81" s="17" t="s">
        <v>156</v>
      </c>
      <c r="E81" s="13" t="s">
        <v>58</v>
      </c>
      <c r="F81" s="1">
        <v>6</v>
      </c>
      <c r="G81" s="20">
        <v>0.08626157407407407</v>
      </c>
      <c r="H81" s="20">
        <f t="shared" si="4"/>
        <v>0.00408822625943479</v>
      </c>
    </row>
    <row r="82" spans="1:8" ht="20.25">
      <c r="A82" s="3">
        <v>223</v>
      </c>
      <c r="B82" s="8" t="s">
        <v>270</v>
      </c>
      <c r="C82" s="8" t="s">
        <v>271</v>
      </c>
      <c r="D82" s="17" t="s">
        <v>156</v>
      </c>
      <c r="E82" s="13" t="s">
        <v>58</v>
      </c>
      <c r="F82" s="1">
        <v>7</v>
      </c>
      <c r="G82" s="20">
        <v>0.08776620370370371</v>
      </c>
      <c r="H82" s="20">
        <f t="shared" si="4"/>
        <v>0.004159535720554678</v>
      </c>
    </row>
    <row r="83" spans="1:8" ht="20.25">
      <c r="A83" s="3">
        <v>347</v>
      </c>
      <c r="B83" s="5" t="s">
        <v>103</v>
      </c>
      <c r="C83" s="5" t="s">
        <v>104</v>
      </c>
      <c r="D83" s="17" t="s">
        <v>156</v>
      </c>
      <c r="E83" s="13" t="s">
        <v>58</v>
      </c>
      <c r="F83" s="1">
        <v>8</v>
      </c>
      <c r="G83" s="20">
        <v>0.0887962962962963</v>
      </c>
      <c r="H83" s="20">
        <f t="shared" si="4"/>
        <v>0.004208355274705986</v>
      </c>
    </row>
    <row r="84" spans="1:8" ht="20.25">
      <c r="A84" s="3">
        <v>229</v>
      </c>
      <c r="B84" s="8" t="s">
        <v>263</v>
      </c>
      <c r="C84" s="8" t="s">
        <v>102</v>
      </c>
      <c r="D84" s="17" t="s">
        <v>156</v>
      </c>
      <c r="E84" s="13" t="s">
        <v>58</v>
      </c>
      <c r="F84" s="1">
        <v>9</v>
      </c>
      <c r="G84" s="20">
        <v>0.089375</v>
      </c>
      <c r="H84" s="20">
        <f t="shared" si="4"/>
        <v>0.0042357819905213265</v>
      </c>
    </row>
    <row r="85" spans="1:8" ht="20.25">
      <c r="A85" s="3">
        <v>369</v>
      </c>
      <c r="B85" s="5" t="s">
        <v>63</v>
      </c>
      <c r="C85" s="5" t="s">
        <v>64</v>
      </c>
      <c r="D85" s="17" t="s">
        <v>156</v>
      </c>
      <c r="E85" s="13" t="s">
        <v>58</v>
      </c>
      <c r="F85" s="1">
        <v>10</v>
      </c>
      <c r="G85" s="20">
        <v>0.09060185185185186</v>
      </c>
      <c r="H85" s="20">
        <f t="shared" si="4"/>
        <v>0.004293926628049851</v>
      </c>
    </row>
    <row r="86" spans="1:8" ht="20.25">
      <c r="A86" s="3">
        <v>686</v>
      </c>
      <c r="B86" s="5" t="s">
        <v>88</v>
      </c>
      <c r="C86" s="5" t="s">
        <v>90</v>
      </c>
      <c r="D86" s="17" t="s">
        <v>156</v>
      </c>
      <c r="E86" s="13" t="s">
        <v>58</v>
      </c>
      <c r="F86" s="1">
        <v>11</v>
      </c>
      <c r="G86" s="20">
        <v>0.09841435185185184</v>
      </c>
      <c r="H86" s="20">
        <f t="shared" si="4"/>
        <v>0.0046641872915569585</v>
      </c>
    </row>
    <row r="87" spans="1:8" ht="20.25">
      <c r="A87" s="3">
        <v>664</v>
      </c>
      <c r="B87" s="5" t="s">
        <v>67</v>
      </c>
      <c r="C87" s="5" t="s">
        <v>68</v>
      </c>
      <c r="D87" s="17" t="s">
        <v>156</v>
      </c>
      <c r="E87" s="13" t="s">
        <v>58</v>
      </c>
      <c r="F87" s="1">
        <v>12</v>
      </c>
      <c r="G87" s="20">
        <v>0.10116898148148147</v>
      </c>
      <c r="H87" s="20">
        <f t="shared" si="4"/>
        <v>0.004794738458837984</v>
      </c>
    </row>
    <row r="88" spans="1:8" ht="20.25">
      <c r="A88" s="3">
        <v>665</v>
      </c>
      <c r="B88" s="5" t="s">
        <v>69</v>
      </c>
      <c r="C88" s="5" t="s">
        <v>70</v>
      </c>
      <c r="D88" s="17" t="s">
        <v>156</v>
      </c>
      <c r="E88" s="13" t="s">
        <v>58</v>
      </c>
      <c r="F88" s="1">
        <v>13</v>
      </c>
      <c r="G88" s="20">
        <v>0.10510416666666667</v>
      </c>
      <c r="H88" s="20">
        <f t="shared" si="4"/>
        <v>0.004981240126382306</v>
      </c>
    </row>
    <row r="89" spans="1:8" ht="20.25">
      <c r="A89" s="3">
        <v>662</v>
      </c>
      <c r="B89" s="5" t="s">
        <v>93</v>
      </c>
      <c r="C89" s="5" t="s">
        <v>94</v>
      </c>
      <c r="D89" s="17" t="s">
        <v>156</v>
      </c>
      <c r="E89" s="13" t="s">
        <v>58</v>
      </c>
      <c r="F89" s="1">
        <v>14</v>
      </c>
      <c r="G89" s="20">
        <v>0.1062037037037037</v>
      </c>
      <c r="H89" s="20">
        <f t="shared" si="4"/>
        <v>0.005033350886431455</v>
      </c>
    </row>
    <row r="90" spans="1:8" ht="20.25">
      <c r="A90" s="3"/>
      <c r="B90" s="5"/>
      <c r="C90" s="5"/>
      <c r="D90" s="17"/>
      <c r="E90" s="13"/>
      <c r="G90" s="20"/>
      <c r="H90" s="20"/>
    </row>
    <row r="91" spans="1:8" ht="15">
      <c r="A91" s="42" t="s">
        <v>8</v>
      </c>
      <c r="B91" s="43"/>
      <c r="C91" s="43"/>
      <c r="D91" s="43"/>
      <c r="E91" s="43"/>
      <c r="F91" s="43"/>
      <c r="G91" s="43"/>
      <c r="H91" s="43"/>
    </row>
    <row r="92" spans="1:6" ht="20.25">
      <c r="A92" s="3"/>
      <c r="B92" s="27" t="s">
        <v>6</v>
      </c>
      <c r="C92" s="27" t="s">
        <v>7</v>
      </c>
      <c r="D92" s="28" t="s">
        <v>8</v>
      </c>
      <c r="E92" s="29" t="s">
        <v>59</v>
      </c>
      <c r="F92" s="30">
        <v>0</v>
      </c>
    </row>
    <row r="93" spans="1:6" ht="20.25">
      <c r="A93" s="3">
        <v>636</v>
      </c>
      <c r="B93" s="5" t="s">
        <v>21</v>
      </c>
      <c r="C93" s="5" t="s">
        <v>17</v>
      </c>
      <c r="D93" s="17" t="s">
        <v>8</v>
      </c>
      <c r="E93" s="13" t="s">
        <v>59</v>
      </c>
      <c r="F93" s="1">
        <v>1</v>
      </c>
    </row>
    <row r="94" spans="1:6" ht="20.25">
      <c r="A94" s="3">
        <v>178</v>
      </c>
      <c r="B94" s="8" t="s">
        <v>218</v>
      </c>
      <c r="C94" s="8" t="s">
        <v>220</v>
      </c>
      <c r="D94" s="17" t="s">
        <v>8</v>
      </c>
      <c r="E94" s="13" t="s">
        <v>58</v>
      </c>
      <c r="F94" s="1">
        <v>1</v>
      </c>
    </row>
    <row r="95" spans="1:6" ht="20.25">
      <c r="A95" s="3">
        <v>616</v>
      </c>
      <c r="B95" s="7" t="s">
        <v>190</v>
      </c>
      <c r="C95" s="7" t="s">
        <v>52</v>
      </c>
      <c r="D95" s="17" t="s">
        <v>8</v>
      </c>
      <c r="E95" s="13" t="s">
        <v>58</v>
      </c>
      <c r="F95" s="1">
        <v>2</v>
      </c>
    </row>
    <row r="96" spans="1:5" ht="20.25">
      <c r="A96" s="3"/>
      <c r="B96" s="7"/>
      <c r="C96" s="7"/>
      <c r="D96" s="17"/>
      <c r="E96" s="13"/>
    </row>
    <row r="97" spans="1:8" ht="15">
      <c r="A97" s="42" t="s">
        <v>338</v>
      </c>
      <c r="B97" s="43"/>
      <c r="C97" s="43"/>
      <c r="D97" s="43"/>
      <c r="E97" s="43"/>
      <c r="F97" s="43"/>
      <c r="G97" s="43"/>
      <c r="H97" s="43"/>
    </row>
    <row r="98" spans="1:6" ht="20.25">
      <c r="A98" s="35">
        <v>600</v>
      </c>
      <c r="B98" s="38" t="s">
        <v>178</v>
      </c>
      <c r="C98" s="38" t="s">
        <v>33</v>
      </c>
      <c r="D98" s="28" t="s">
        <v>2</v>
      </c>
      <c r="E98" s="29" t="s">
        <v>59</v>
      </c>
      <c r="F98" s="30">
        <v>0</v>
      </c>
    </row>
    <row r="99" spans="1:6" ht="20.25">
      <c r="A99" s="35">
        <v>624</v>
      </c>
      <c r="B99" s="39" t="s">
        <v>197</v>
      </c>
      <c r="C99" s="39" t="s">
        <v>54</v>
      </c>
      <c r="D99" s="28" t="s">
        <v>2</v>
      </c>
      <c r="E99" s="29" t="s">
        <v>59</v>
      </c>
      <c r="F99" s="30">
        <v>0</v>
      </c>
    </row>
    <row r="100" spans="1:6" ht="20.25">
      <c r="A100" s="35">
        <v>627</v>
      </c>
      <c r="B100" s="38" t="s">
        <v>199</v>
      </c>
      <c r="C100" s="38" t="s">
        <v>24</v>
      </c>
      <c r="D100" s="28" t="s">
        <v>2</v>
      </c>
      <c r="E100" s="29" t="s">
        <v>59</v>
      </c>
      <c r="F100" s="30">
        <v>0</v>
      </c>
    </row>
    <row r="101" spans="1:6" ht="20.25">
      <c r="A101" s="35">
        <v>634</v>
      </c>
      <c r="B101" s="38" t="s">
        <v>27</v>
      </c>
      <c r="C101" s="38" t="s">
        <v>28</v>
      </c>
      <c r="D101" s="28" t="s">
        <v>2</v>
      </c>
      <c r="E101" s="29" t="s">
        <v>59</v>
      </c>
      <c r="F101" s="30">
        <v>0</v>
      </c>
    </row>
    <row r="102" spans="1:6" ht="20.25">
      <c r="A102" s="3">
        <v>646</v>
      </c>
      <c r="B102" s="5" t="s">
        <v>3</v>
      </c>
      <c r="C102" s="5" t="s">
        <v>4</v>
      </c>
      <c r="D102" s="17" t="s">
        <v>2</v>
      </c>
      <c r="E102" s="13" t="s">
        <v>59</v>
      </c>
      <c r="F102" s="1">
        <v>1</v>
      </c>
    </row>
    <row r="103" spans="1:6" ht="20.25">
      <c r="A103" s="3">
        <v>606</v>
      </c>
      <c r="B103" s="2" t="s">
        <v>183</v>
      </c>
      <c r="C103" s="2" t="s">
        <v>35</v>
      </c>
      <c r="D103" s="17" t="s">
        <v>2</v>
      </c>
      <c r="E103" s="13" t="s">
        <v>59</v>
      </c>
      <c r="F103" s="1">
        <v>2</v>
      </c>
    </row>
    <row r="104" spans="1:6" ht="20.25">
      <c r="A104" s="3">
        <v>621</v>
      </c>
      <c r="B104" s="2" t="s">
        <v>195</v>
      </c>
      <c r="C104" s="2" t="s">
        <v>29</v>
      </c>
      <c r="D104" s="17" t="s">
        <v>2</v>
      </c>
      <c r="E104" s="13" t="s">
        <v>59</v>
      </c>
      <c r="F104" s="1">
        <v>3</v>
      </c>
    </row>
    <row r="105" spans="1:6" ht="20.25">
      <c r="A105" s="3">
        <v>619</v>
      </c>
      <c r="B105" s="6" t="s">
        <v>192</v>
      </c>
      <c r="C105" s="6" t="s">
        <v>53</v>
      </c>
      <c r="D105" s="17" t="s">
        <v>2</v>
      </c>
      <c r="E105" s="13" t="s">
        <v>59</v>
      </c>
      <c r="F105" s="1">
        <v>4</v>
      </c>
    </row>
    <row r="106" spans="1:6" ht="20.25">
      <c r="A106" s="3">
        <v>608</v>
      </c>
      <c r="B106" s="6" t="s">
        <v>184</v>
      </c>
      <c r="C106" s="6" t="s">
        <v>55</v>
      </c>
      <c r="D106" s="17" t="s">
        <v>2</v>
      </c>
      <c r="E106" s="13" t="s">
        <v>59</v>
      </c>
      <c r="F106" s="1">
        <v>5</v>
      </c>
    </row>
    <row r="107" spans="1:6" ht="20.25">
      <c r="A107" s="3">
        <v>626</v>
      </c>
      <c r="B107" s="2" t="s">
        <v>198</v>
      </c>
      <c r="C107" s="2" t="s">
        <v>30</v>
      </c>
      <c r="D107" s="17" t="s">
        <v>2</v>
      </c>
      <c r="E107" s="13" t="s">
        <v>59</v>
      </c>
      <c r="F107" s="1">
        <v>7</v>
      </c>
    </row>
    <row r="108" spans="1:6" ht="20.25">
      <c r="A108" s="3">
        <v>643</v>
      </c>
      <c r="B108" s="5" t="s">
        <v>16</v>
      </c>
      <c r="C108" s="5" t="s">
        <v>17</v>
      </c>
      <c r="D108" s="17" t="s">
        <v>2</v>
      </c>
      <c r="E108" s="13" t="s">
        <v>59</v>
      </c>
      <c r="F108" s="1">
        <v>8</v>
      </c>
    </row>
    <row r="109" spans="1:6" ht="20.25">
      <c r="A109" s="3">
        <v>623</v>
      </c>
      <c r="B109" s="2" t="s">
        <v>196</v>
      </c>
      <c r="C109" s="2" t="s">
        <v>37</v>
      </c>
      <c r="D109" s="17" t="s">
        <v>2</v>
      </c>
      <c r="E109" s="13" t="s">
        <v>59</v>
      </c>
      <c r="F109" s="1">
        <v>9</v>
      </c>
    </row>
    <row r="110" spans="1:6" ht="20.25">
      <c r="A110" s="3">
        <v>177</v>
      </c>
      <c r="B110" s="8" t="s">
        <v>218</v>
      </c>
      <c r="C110" s="8" t="s">
        <v>219</v>
      </c>
      <c r="D110" s="17" t="s">
        <v>2</v>
      </c>
      <c r="E110" s="13" t="s">
        <v>59</v>
      </c>
      <c r="F110" s="1">
        <v>10</v>
      </c>
    </row>
    <row r="111" spans="1:6" ht="20.25">
      <c r="A111" s="3">
        <v>641</v>
      </c>
      <c r="B111" s="8" t="s">
        <v>236</v>
      </c>
      <c r="C111" s="8" t="s">
        <v>237</v>
      </c>
      <c r="D111" s="17" t="s">
        <v>2</v>
      </c>
      <c r="E111" s="13" t="s">
        <v>59</v>
      </c>
      <c r="F111" s="1">
        <v>11</v>
      </c>
    </row>
    <row r="112" spans="1:6" ht="20.25">
      <c r="A112" s="3">
        <v>642</v>
      </c>
      <c r="B112" s="5" t="s">
        <v>0</v>
      </c>
      <c r="C112" s="5" t="s">
        <v>1</v>
      </c>
      <c r="D112" s="17" t="s">
        <v>2</v>
      </c>
      <c r="E112" s="13" t="s">
        <v>59</v>
      </c>
      <c r="F112" s="1">
        <v>12</v>
      </c>
    </row>
    <row r="113" spans="1:6" ht="20.25">
      <c r="A113" s="3">
        <v>179</v>
      </c>
      <c r="B113" s="8" t="s">
        <v>221</v>
      </c>
      <c r="C113" s="8" t="s">
        <v>222</v>
      </c>
      <c r="D113" s="17" t="s">
        <v>2</v>
      </c>
      <c r="E113" s="13" t="s">
        <v>59</v>
      </c>
      <c r="F113" s="1">
        <v>13</v>
      </c>
    </row>
    <row r="114" spans="1:6" ht="20.25">
      <c r="A114" s="3">
        <v>181</v>
      </c>
      <c r="B114" s="8" t="s">
        <v>223</v>
      </c>
      <c r="C114" s="8" t="s">
        <v>224</v>
      </c>
      <c r="D114" s="17" t="s">
        <v>2</v>
      </c>
      <c r="E114" s="13" t="s">
        <v>59</v>
      </c>
      <c r="F114" s="1">
        <v>14</v>
      </c>
    </row>
    <row r="115" spans="1:5" ht="20.25">
      <c r="A115" s="3"/>
      <c r="B115" s="8"/>
      <c r="C115" s="8"/>
      <c r="D115" s="17"/>
      <c r="E115" s="13"/>
    </row>
    <row r="116" spans="1:8" ht="15">
      <c r="A116" s="42" t="s">
        <v>339</v>
      </c>
      <c r="B116" s="43"/>
      <c r="C116" s="43"/>
      <c r="D116" s="43"/>
      <c r="E116" s="43"/>
      <c r="F116" s="43"/>
      <c r="G116" s="43"/>
      <c r="H116" s="43"/>
    </row>
    <row r="117" spans="1:6" ht="20.25">
      <c r="A117" s="35">
        <v>613</v>
      </c>
      <c r="B117" s="38" t="s">
        <v>188</v>
      </c>
      <c r="C117" s="38" t="s">
        <v>38</v>
      </c>
      <c r="D117" s="28" t="s">
        <v>2</v>
      </c>
      <c r="E117" s="29" t="s">
        <v>58</v>
      </c>
      <c r="F117" s="30">
        <v>0</v>
      </c>
    </row>
    <row r="118" spans="1:6" ht="20.25">
      <c r="A118" s="35">
        <v>647</v>
      </c>
      <c r="B118" s="27" t="s">
        <v>3</v>
      </c>
      <c r="C118" s="27" t="s">
        <v>5</v>
      </c>
      <c r="D118" s="28" t="s">
        <v>2</v>
      </c>
      <c r="E118" s="29" t="s">
        <v>58</v>
      </c>
      <c r="F118" s="30">
        <v>0</v>
      </c>
    </row>
    <row r="119" spans="1:6" ht="20.25">
      <c r="A119" s="35"/>
      <c r="B119" s="27" t="s">
        <v>10</v>
      </c>
      <c r="C119" s="27" t="s">
        <v>11</v>
      </c>
      <c r="D119" s="28" t="s">
        <v>2</v>
      </c>
      <c r="E119" s="29" t="s">
        <v>58</v>
      </c>
      <c r="F119" s="30">
        <v>0</v>
      </c>
    </row>
    <row r="120" spans="1:6" ht="20.25">
      <c r="A120" s="3">
        <v>603</v>
      </c>
      <c r="B120" s="2" t="s">
        <v>181</v>
      </c>
      <c r="C120" s="2" t="s">
        <v>34</v>
      </c>
      <c r="D120" s="17" t="s">
        <v>2</v>
      </c>
      <c r="E120" s="13" t="s">
        <v>58</v>
      </c>
      <c r="F120" s="1">
        <v>1</v>
      </c>
    </row>
    <row r="121" spans="1:6" ht="20.25">
      <c r="A121" s="3">
        <v>610</v>
      </c>
      <c r="B121" s="2" t="s">
        <v>185</v>
      </c>
      <c r="C121" s="2" t="s">
        <v>36</v>
      </c>
      <c r="D121" s="17" t="s">
        <v>2</v>
      </c>
      <c r="E121" s="13" t="s">
        <v>58</v>
      </c>
      <c r="F121" s="1">
        <v>2</v>
      </c>
    </row>
    <row r="122" spans="1:6" ht="20.25">
      <c r="A122" s="3">
        <v>629</v>
      </c>
      <c r="B122" s="2" t="s">
        <v>25</v>
      </c>
      <c r="C122" s="2" t="s">
        <v>26</v>
      </c>
      <c r="D122" s="17" t="s">
        <v>2</v>
      </c>
      <c r="E122" s="13" t="s">
        <v>58</v>
      </c>
      <c r="F122" s="1">
        <v>4</v>
      </c>
    </row>
    <row r="123" spans="1:6" ht="20.25">
      <c r="A123" s="3">
        <v>639</v>
      </c>
      <c r="B123" s="5" t="s">
        <v>10</v>
      </c>
      <c r="C123" s="5" t="s">
        <v>11</v>
      </c>
      <c r="D123" s="17" t="s">
        <v>2</v>
      </c>
      <c r="E123" s="13" t="s">
        <v>58</v>
      </c>
      <c r="F123" s="1">
        <v>5</v>
      </c>
    </row>
    <row r="124" spans="1:6" ht="20.25">
      <c r="A124" s="3">
        <v>652</v>
      </c>
      <c r="B124" s="5" t="s">
        <v>12</v>
      </c>
      <c r="C124" s="5" t="s">
        <v>15</v>
      </c>
      <c r="D124" s="17" t="s">
        <v>2</v>
      </c>
      <c r="E124" s="13" t="s">
        <v>58</v>
      </c>
      <c r="F124" s="1">
        <v>6</v>
      </c>
    </row>
    <row r="125" spans="1:6" ht="20.25">
      <c r="A125" s="3">
        <v>615</v>
      </c>
      <c r="B125" s="2" t="s">
        <v>22</v>
      </c>
      <c r="C125" s="2" t="s">
        <v>23</v>
      </c>
      <c r="D125" s="17" t="s">
        <v>2</v>
      </c>
      <c r="E125" s="13" t="s">
        <v>58</v>
      </c>
      <c r="F125" s="1">
        <v>7</v>
      </c>
    </row>
    <row r="126" spans="1:6" ht="20.25">
      <c r="A126" s="3">
        <v>200</v>
      </c>
      <c r="B126" s="8" t="s">
        <v>231</v>
      </c>
      <c r="C126" s="8" t="s">
        <v>233</v>
      </c>
      <c r="D126" s="17" t="s">
        <v>2</v>
      </c>
      <c r="E126" s="13" t="s">
        <v>58</v>
      </c>
      <c r="F126" s="1">
        <v>8</v>
      </c>
    </row>
    <row r="127" spans="1:6" ht="20.25">
      <c r="A127" s="3">
        <v>180</v>
      </c>
      <c r="B127" s="8" t="s">
        <v>201</v>
      </c>
      <c r="C127" s="8" t="s">
        <v>215</v>
      </c>
      <c r="D127" s="17" t="s">
        <v>2</v>
      </c>
      <c r="E127" s="13" t="s">
        <v>58</v>
      </c>
      <c r="F127" s="1">
        <v>9</v>
      </c>
    </row>
    <row r="128" spans="1:6" ht="20.25">
      <c r="A128" s="3">
        <v>191</v>
      </c>
      <c r="B128" s="8" t="s">
        <v>227</v>
      </c>
      <c r="C128" s="8" t="s">
        <v>226</v>
      </c>
      <c r="D128" s="17" t="s">
        <v>2</v>
      </c>
      <c r="E128" s="13" t="s">
        <v>58</v>
      </c>
      <c r="F128" s="1">
        <v>10</v>
      </c>
    </row>
    <row r="129" spans="1:6" ht="20.25">
      <c r="A129" s="3">
        <v>101</v>
      </c>
      <c r="B129" s="8" t="s">
        <v>206</v>
      </c>
      <c r="C129" s="8" t="s">
        <v>207</v>
      </c>
      <c r="D129" s="17" t="s">
        <v>2</v>
      </c>
      <c r="E129" s="13" t="s">
        <v>58</v>
      </c>
      <c r="F129" s="1">
        <v>11</v>
      </c>
    </row>
    <row r="130" spans="1:6" ht="20.25">
      <c r="A130" s="3">
        <v>148</v>
      </c>
      <c r="B130" s="8" t="s">
        <v>198</v>
      </c>
      <c r="C130" s="8" t="s">
        <v>11</v>
      </c>
      <c r="D130" s="17" t="s">
        <v>2</v>
      </c>
      <c r="E130" s="13" t="s">
        <v>58</v>
      </c>
      <c r="F130" s="1">
        <v>12</v>
      </c>
    </row>
    <row r="131" spans="1:5" ht="20.25">
      <c r="A131" s="3"/>
      <c r="B131" s="8"/>
      <c r="C131" s="8"/>
      <c r="D131" s="17"/>
      <c r="E131" s="13"/>
    </row>
    <row r="132" spans="1:8" ht="15">
      <c r="A132" s="42" t="s">
        <v>291</v>
      </c>
      <c r="B132" s="43"/>
      <c r="C132" s="43"/>
      <c r="D132" s="43"/>
      <c r="E132" s="43"/>
      <c r="F132" s="43"/>
      <c r="G132" s="43"/>
      <c r="H132" s="43"/>
    </row>
    <row r="133" spans="1:6" ht="20.25">
      <c r="A133" s="3">
        <v>188</v>
      </c>
      <c r="B133" s="8" t="s">
        <v>225</v>
      </c>
      <c r="C133" s="8" t="s">
        <v>72</v>
      </c>
      <c r="D133" s="17" t="s">
        <v>291</v>
      </c>
      <c r="E133" s="13" t="s">
        <v>58</v>
      </c>
      <c r="F133" s="1">
        <v>1</v>
      </c>
    </row>
    <row r="134" spans="1:6" ht="20.25">
      <c r="A134" s="3">
        <v>198</v>
      </c>
      <c r="B134" s="8" t="s">
        <v>230</v>
      </c>
      <c r="C134" s="8" t="s">
        <v>68</v>
      </c>
      <c r="D134" s="17" t="s">
        <v>291</v>
      </c>
      <c r="E134" s="13" t="s">
        <v>58</v>
      </c>
      <c r="F134" s="1">
        <v>1</v>
      </c>
    </row>
    <row r="135" spans="1:6" ht="20.25">
      <c r="A135" s="3">
        <v>209</v>
      </c>
      <c r="B135" s="8" t="s">
        <v>12</v>
      </c>
      <c r="C135" s="8" t="s">
        <v>234</v>
      </c>
      <c r="D135" s="17" t="s">
        <v>291</v>
      </c>
      <c r="E135" s="13" t="s">
        <v>58</v>
      </c>
      <c r="F135" s="1">
        <v>1</v>
      </c>
    </row>
    <row r="136" spans="1:5" ht="20.25">
      <c r="A136" s="3"/>
      <c r="B136" s="8"/>
      <c r="C136" s="8"/>
      <c r="D136" s="17"/>
      <c r="E136" s="13"/>
    </row>
    <row r="137" spans="1:8" ht="15">
      <c r="A137" s="42" t="s">
        <v>163</v>
      </c>
      <c r="B137" s="43"/>
      <c r="C137" s="43"/>
      <c r="D137" s="43"/>
      <c r="E137" s="43"/>
      <c r="F137" s="43"/>
      <c r="G137" s="43"/>
      <c r="H137" s="43"/>
    </row>
    <row r="138" spans="1:8" ht="20.25">
      <c r="A138" s="3">
        <v>358</v>
      </c>
      <c r="B138" s="8" t="s">
        <v>240</v>
      </c>
      <c r="C138" s="8" t="s">
        <v>241</v>
      </c>
      <c r="D138" s="17" t="s">
        <v>163</v>
      </c>
      <c r="E138" s="13" t="s">
        <v>59</v>
      </c>
      <c r="F138" s="1">
        <v>1</v>
      </c>
      <c r="G138" s="19" t="s">
        <v>304</v>
      </c>
      <c r="H138" s="18">
        <f>G138/4.2</f>
        <v>0.3477182539682539</v>
      </c>
    </row>
    <row r="139" spans="1:8" ht="20.25">
      <c r="A139" s="3">
        <v>361</v>
      </c>
      <c r="B139" s="8" t="s">
        <v>242</v>
      </c>
      <c r="C139" s="8" t="s">
        <v>243</v>
      </c>
      <c r="D139" s="17" t="s">
        <v>163</v>
      </c>
      <c r="E139" s="13" t="s">
        <v>58</v>
      </c>
      <c r="F139" s="1">
        <v>1</v>
      </c>
      <c r="G139" s="19" t="s">
        <v>304</v>
      </c>
      <c r="H139" s="18">
        <f>G139/4.2</f>
        <v>0.3477182539682539</v>
      </c>
    </row>
    <row r="140" spans="1:8" ht="20.25">
      <c r="A140" s="3">
        <v>333</v>
      </c>
      <c r="B140" s="5" t="s">
        <v>141</v>
      </c>
      <c r="C140" s="5" t="s">
        <v>161</v>
      </c>
      <c r="D140" s="17" t="s">
        <v>163</v>
      </c>
      <c r="E140" s="13" t="s">
        <v>58</v>
      </c>
      <c r="F140" s="1">
        <v>3</v>
      </c>
      <c r="G140" s="19" t="s">
        <v>305</v>
      </c>
      <c r="H140" s="18">
        <f>G140/4.2</f>
        <v>0.36937830687830686</v>
      </c>
    </row>
    <row r="141" spans="1:8" ht="20.25">
      <c r="A141" s="3">
        <v>356</v>
      </c>
      <c r="B141" s="8" t="s">
        <v>238</v>
      </c>
      <c r="C141" s="8" t="s">
        <v>239</v>
      </c>
      <c r="D141" s="17" t="s">
        <v>163</v>
      </c>
      <c r="E141" s="13" t="s">
        <v>58</v>
      </c>
      <c r="F141" s="1">
        <v>3</v>
      </c>
      <c r="G141" s="19" t="s">
        <v>305</v>
      </c>
      <c r="H141" s="18">
        <f>G141/4.2</f>
        <v>0.36937830687830686</v>
      </c>
    </row>
    <row r="142" spans="1:8" ht="20.25">
      <c r="A142" s="3">
        <v>357</v>
      </c>
      <c r="B142" s="8" t="s">
        <v>240</v>
      </c>
      <c r="C142" s="8" t="s">
        <v>161</v>
      </c>
      <c r="D142" s="17" t="s">
        <v>163</v>
      </c>
      <c r="E142" s="13" t="s">
        <v>58</v>
      </c>
      <c r="F142" s="1">
        <v>3</v>
      </c>
      <c r="G142" s="19" t="s">
        <v>305</v>
      </c>
      <c r="H142" s="18">
        <f>G142/4.2</f>
        <v>0.36937830687830686</v>
      </c>
    </row>
    <row r="143" spans="1:8" ht="20.25">
      <c r="A143" s="3"/>
      <c r="B143" s="8"/>
      <c r="C143" s="8"/>
      <c r="D143" s="17"/>
      <c r="E143" s="13"/>
      <c r="G143" s="19"/>
      <c r="H143" s="18"/>
    </row>
    <row r="144" spans="1:8" ht="15">
      <c r="A144" s="42" t="s">
        <v>340</v>
      </c>
      <c r="B144" s="43"/>
      <c r="C144" s="43"/>
      <c r="D144" s="43"/>
      <c r="E144" s="43"/>
      <c r="F144" s="43"/>
      <c r="G144" s="43"/>
      <c r="H144" s="43"/>
    </row>
    <row r="145" spans="1:6" ht="20.25">
      <c r="A145" s="35">
        <v>106</v>
      </c>
      <c r="B145" s="36" t="s">
        <v>235</v>
      </c>
      <c r="C145" s="36" t="s">
        <v>123</v>
      </c>
      <c r="D145" s="28" t="s">
        <v>14</v>
      </c>
      <c r="E145" s="29" t="s">
        <v>59</v>
      </c>
      <c r="F145" s="30">
        <v>0</v>
      </c>
    </row>
    <row r="146" spans="1:6" ht="20.25">
      <c r="A146" s="35">
        <v>628</v>
      </c>
      <c r="B146" s="38" t="s">
        <v>200</v>
      </c>
      <c r="C146" s="38" t="s">
        <v>39</v>
      </c>
      <c r="D146" s="28" t="s">
        <v>14</v>
      </c>
      <c r="E146" s="29" t="s">
        <v>59</v>
      </c>
      <c r="F146" s="30">
        <v>0</v>
      </c>
    </row>
    <row r="147" spans="1:6" ht="20.25">
      <c r="A147" s="3">
        <v>648</v>
      </c>
      <c r="B147" s="5" t="s">
        <v>6</v>
      </c>
      <c r="C147" s="5" t="s">
        <v>9</v>
      </c>
      <c r="D147" s="17" t="s">
        <v>14</v>
      </c>
      <c r="E147" s="13" t="s">
        <v>59</v>
      </c>
      <c r="F147" s="1">
        <v>1</v>
      </c>
    </row>
    <row r="148" spans="1:6" ht="20.25">
      <c r="A148" s="3">
        <v>637</v>
      </c>
      <c r="B148" s="5" t="s">
        <v>18</v>
      </c>
      <c r="C148" s="5" t="s">
        <v>20</v>
      </c>
      <c r="D148" s="17" t="s">
        <v>14</v>
      </c>
      <c r="E148" s="13" t="s">
        <v>59</v>
      </c>
      <c r="F148" s="1">
        <v>2</v>
      </c>
    </row>
    <row r="149" spans="1:6" ht="20.25">
      <c r="A149" s="3">
        <v>638</v>
      </c>
      <c r="B149" s="5" t="s">
        <v>18</v>
      </c>
      <c r="C149" s="5" t="s">
        <v>19</v>
      </c>
      <c r="D149" s="17" t="s">
        <v>14</v>
      </c>
      <c r="E149" s="13" t="s">
        <v>59</v>
      </c>
      <c r="F149" s="1">
        <v>3</v>
      </c>
    </row>
    <row r="150" spans="1:6" ht="20.25">
      <c r="A150" s="3">
        <v>630</v>
      </c>
      <c r="B150" s="2" t="s">
        <v>202</v>
      </c>
      <c r="C150" s="2" t="s">
        <v>48</v>
      </c>
      <c r="D150" s="17" t="s">
        <v>14</v>
      </c>
      <c r="E150" s="13" t="s">
        <v>59</v>
      </c>
      <c r="F150" s="1">
        <v>4</v>
      </c>
    </row>
    <row r="151" spans="1:6" ht="20.25">
      <c r="A151" s="3">
        <v>625</v>
      </c>
      <c r="B151" s="2" t="s">
        <v>198</v>
      </c>
      <c r="C151" s="2" t="s">
        <v>47</v>
      </c>
      <c r="D151" s="17" t="s">
        <v>14</v>
      </c>
      <c r="E151" s="13" t="s">
        <v>59</v>
      </c>
      <c r="F151" s="1">
        <v>5</v>
      </c>
    </row>
    <row r="152" spans="1:6" ht="20.25">
      <c r="A152" s="3">
        <v>398</v>
      </c>
      <c r="B152" s="8" t="s">
        <v>208</v>
      </c>
      <c r="C152" s="8" t="s">
        <v>210</v>
      </c>
      <c r="D152" s="17" t="s">
        <v>14</v>
      </c>
      <c r="E152" s="13" t="s">
        <v>59</v>
      </c>
      <c r="F152" s="1">
        <v>6</v>
      </c>
    </row>
    <row r="153" spans="1:6" ht="20.25">
      <c r="A153" s="3">
        <v>632</v>
      </c>
      <c r="B153" s="2" t="s">
        <v>203</v>
      </c>
      <c r="C153" s="2" t="s">
        <v>45</v>
      </c>
      <c r="D153" s="17" t="s">
        <v>14</v>
      </c>
      <c r="E153" s="13" t="s">
        <v>59</v>
      </c>
      <c r="F153" s="1">
        <v>6</v>
      </c>
    </row>
    <row r="154" spans="1:6" ht="20.25">
      <c r="A154" s="3">
        <v>158</v>
      </c>
      <c r="B154" s="8" t="s">
        <v>208</v>
      </c>
      <c r="C154" s="8" t="s">
        <v>209</v>
      </c>
      <c r="D154" s="17" t="s">
        <v>14</v>
      </c>
      <c r="E154" s="13" t="s">
        <v>59</v>
      </c>
      <c r="F154" s="1">
        <v>8</v>
      </c>
    </row>
    <row r="155" spans="1:6" ht="20.25">
      <c r="A155" s="3">
        <v>195</v>
      </c>
      <c r="B155" s="8" t="s">
        <v>228</v>
      </c>
      <c r="C155" s="8" t="s">
        <v>229</v>
      </c>
      <c r="D155" s="17" t="s">
        <v>14</v>
      </c>
      <c r="E155" s="13" t="s">
        <v>59</v>
      </c>
      <c r="F155" s="1">
        <v>9</v>
      </c>
    </row>
    <row r="156" spans="1:6" ht="20.25">
      <c r="A156" s="3">
        <v>609</v>
      </c>
      <c r="B156" s="2" t="s">
        <v>185</v>
      </c>
      <c r="C156" s="2" t="s">
        <v>33</v>
      </c>
      <c r="D156" s="17" t="s">
        <v>14</v>
      </c>
      <c r="E156" s="13" t="s">
        <v>59</v>
      </c>
      <c r="F156" s="1">
        <v>10</v>
      </c>
    </row>
    <row r="157" spans="1:6" ht="20.25">
      <c r="A157" s="3">
        <v>602</v>
      </c>
      <c r="B157" s="2" t="s">
        <v>180</v>
      </c>
      <c r="C157" s="2" t="s">
        <v>44</v>
      </c>
      <c r="D157" s="17" t="s">
        <v>14</v>
      </c>
      <c r="E157" s="13" t="s">
        <v>59</v>
      </c>
      <c r="F157" s="1">
        <v>11</v>
      </c>
    </row>
    <row r="158" spans="1:6" ht="20.25">
      <c r="A158" s="3">
        <v>620</v>
      </c>
      <c r="B158" s="2" t="s">
        <v>193</v>
      </c>
      <c r="C158" s="2" t="s">
        <v>40</v>
      </c>
      <c r="D158" s="17" t="s">
        <v>14</v>
      </c>
      <c r="E158" s="13" t="s">
        <v>59</v>
      </c>
      <c r="F158" s="1">
        <v>12</v>
      </c>
    </row>
    <row r="159" spans="1:6" ht="20.25">
      <c r="A159" s="3">
        <v>605</v>
      </c>
      <c r="B159" s="6" t="s">
        <v>182</v>
      </c>
      <c r="C159" s="2" t="s">
        <v>49</v>
      </c>
      <c r="D159" s="17" t="s">
        <v>14</v>
      </c>
      <c r="E159" s="13" t="s">
        <v>59</v>
      </c>
      <c r="F159" s="1">
        <v>13</v>
      </c>
    </row>
    <row r="160" spans="1:6" ht="20.25">
      <c r="A160" s="3">
        <v>651</v>
      </c>
      <c r="B160" s="5" t="s">
        <v>12</v>
      </c>
      <c r="C160" s="5" t="s">
        <v>13</v>
      </c>
      <c r="D160" s="17" t="s">
        <v>14</v>
      </c>
      <c r="E160" s="13" t="s">
        <v>59</v>
      </c>
      <c r="F160" s="1">
        <v>14</v>
      </c>
    </row>
    <row r="161" spans="1:6" ht="20.25">
      <c r="A161" s="3">
        <v>633</v>
      </c>
      <c r="B161" s="2" t="s">
        <v>205</v>
      </c>
      <c r="C161" s="2" t="s">
        <v>42</v>
      </c>
      <c r="D161" s="17" t="s">
        <v>14</v>
      </c>
      <c r="E161" s="13" t="s">
        <v>59</v>
      </c>
      <c r="F161" s="1">
        <v>15</v>
      </c>
    </row>
    <row r="162" spans="1:6" ht="20.25">
      <c r="A162" s="3">
        <v>601</v>
      </c>
      <c r="B162" s="2" t="s">
        <v>179</v>
      </c>
      <c r="C162" s="2" t="s">
        <v>43</v>
      </c>
      <c r="D162" s="17" t="s">
        <v>14</v>
      </c>
      <c r="E162" s="13" t="s">
        <v>59</v>
      </c>
      <c r="F162" s="1">
        <v>16</v>
      </c>
    </row>
    <row r="163" spans="1:6" ht="20.25">
      <c r="A163" s="3">
        <v>617</v>
      </c>
      <c r="B163" s="7" t="s">
        <v>190</v>
      </c>
      <c r="C163" s="2" t="s">
        <v>31</v>
      </c>
      <c r="D163" s="17" t="s">
        <v>14</v>
      </c>
      <c r="E163" s="13" t="s">
        <v>59</v>
      </c>
      <c r="F163" s="1">
        <v>17</v>
      </c>
    </row>
    <row r="164" spans="1:5" ht="20.25">
      <c r="A164" s="3"/>
      <c r="B164" s="7"/>
      <c r="C164" s="2"/>
      <c r="D164" s="17"/>
      <c r="E164" s="13"/>
    </row>
    <row r="165" spans="1:8" ht="15">
      <c r="A165" s="42" t="s">
        <v>341</v>
      </c>
      <c r="B165" s="43"/>
      <c r="C165" s="43"/>
      <c r="D165" s="43"/>
      <c r="E165" s="43"/>
      <c r="F165" s="43"/>
      <c r="G165" s="43"/>
      <c r="H165" s="43"/>
    </row>
    <row r="166" spans="1:6" ht="20.25">
      <c r="A166" s="35">
        <v>607</v>
      </c>
      <c r="B166" s="39" t="s">
        <v>184</v>
      </c>
      <c r="C166" s="39" t="s">
        <v>57</v>
      </c>
      <c r="D166" s="28" t="s">
        <v>14</v>
      </c>
      <c r="E166" s="29" t="s">
        <v>58</v>
      </c>
      <c r="F166" s="30">
        <v>0</v>
      </c>
    </row>
    <row r="167" spans="1:6" ht="20.25">
      <c r="A167" s="3">
        <v>146</v>
      </c>
      <c r="B167" s="8" t="s">
        <v>194</v>
      </c>
      <c r="C167" s="8" t="s">
        <v>211</v>
      </c>
      <c r="D167" s="17" t="s">
        <v>14</v>
      </c>
      <c r="E167" s="13" t="s">
        <v>58</v>
      </c>
      <c r="F167" s="1">
        <v>1</v>
      </c>
    </row>
    <row r="168" spans="1:6" ht="20.25">
      <c r="A168" s="3">
        <v>170</v>
      </c>
      <c r="B168" s="8" t="s">
        <v>214</v>
      </c>
      <c r="C168" s="8" t="s">
        <v>215</v>
      </c>
      <c r="D168" s="17" t="s">
        <v>14</v>
      </c>
      <c r="E168" s="13" t="s">
        <v>58</v>
      </c>
      <c r="F168" s="1">
        <v>2</v>
      </c>
    </row>
    <row r="169" spans="1:6" ht="20.25">
      <c r="A169" s="3">
        <v>172</v>
      </c>
      <c r="B169" s="8" t="s">
        <v>203</v>
      </c>
      <c r="C169" s="8" t="s">
        <v>217</v>
      </c>
      <c r="D169" s="17" t="s">
        <v>14</v>
      </c>
      <c r="E169" s="13" t="s">
        <v>58</v>
      </c>
      <c r="F169" s="1">
        <v>3</v>
      </c>
    </row>
    <row r="170" spans="1:6" ht="20.25">
      <c r="A170" s="3">
        <v>604</v>
      </c>
      <c r="B170" s="2" t="s">
        <v>182</v>
      </c>
      <c r="C170" s="2" t="s">
        <v>56</v>
      </c>
      <c r="D170" s="17" t="s">
        <v>14</v>
      </c>
      <c r="E170" s="13" t="s">
        <v>58</v>
      </c>
      <c r="F170" s="1">
        <v>3</v>
      </c>
    </row>
    <row r="171" spans="1:6" ht="20.25">
      <c r="A171" s="3">
        <v>199</v>
      </c>
      <c r="B171" s="8" t="s">
        <v>231</v>
      </c>
      <c r="C171" s="8" t="s">
        <v>232</v>
      </c>
      <c r="D171" s="17" t="s">
        <v>14</v>
      </c>
      <c r="E171" s="13" t="s">
        <v>58</v>
      </c>
      <c r="F171" s="1">
        <v>4</v>
      </c>
    </row>
    <row r="172" spans="1:6" ht="20.25">
      <c r="A172" s="3">
        <v>171</v>
      </c>
      <c r="B172" s="8" t="s">
        <v>179</v>
      </c>
      <c r="C172" s="8" t="s">
        <v>216</v>
      </c>
      <c r="D172" s="17" t="s">
        <v>14</v>
      </c>
      <c r="E172" s="13" t="s">
        <v>58</v>
      </c>
      <c r="F172" s="1">
        <v>5</v>
      </c>
    </row>
    <row r="173" spans="1:6" ht="20.25">
      <c r="A173" s="3">
        <v>149</v>
      </c>
      <c r="B173" s="8" t="s">
        <v>212</v>
      </c>
      <c r="C173" s="8" t="s">
        <v>213</v>
      </c>
      <c r="D173" s="17" t="s">
        <v>14</v>
      </c>
      <c r="E173" s="13" t="s">
        <v>58</v>
      </c>
      <c r="F173" s="1">
        <v>6</v>
      </c>
    </row>
    <row r="174" spans="1:6" ht="20.25">
      <c r="A174" s="3">
        <v>612</v>
      </c>
      <c r="B174" s="2" t="s">
        <v>187</v>
      </c>
      <c r="C174" s="2" t="s">
        <v>51</v>
      </c>
      <c r="D174" s="17" t="s">
        <v>14</v>
      </c>
      <c r="E174" s="13" t="s">
        <v>58</v>
      </c>
      <c r="F174" s="1">
        <v>7</v>
      </c>
    </row>
    <row r="175" spans="1:6" ht="20.25">
      <c r="A175" s="3">
        <v>631</v>
      </c>
      <c r="B175" s="2" t="s">
        <v>202</v>
      </c>
      <c r="C175" s="2" t="s">
        <v>32</v>
      </c>
      <c r="D175" s="17" t="s">
        <v>14</v>
      </c>
      <c r="E175" s="13" t="s">
        <v>58</v>
      </c>
      <c r="F175" s="1">
        <v>8</v>
      </c>
    </row>
    <row r="176" spans="1:6" ht="20.25">
      <c r="A176" s="3">
        <v>611</v>
      </c>
      <c r="B176" s="2" t="s">
        <v>187</v>
      </c>
      <c r="C176" s="2" t="s">
        <v>46</v>
      </c>
      <c r="D176" s="17" t="s">
        <v>14</v>
      </c>
      <c r="E176" s="13" t="s">
        <v>58</v>
      </c>
      <c r="F176" s="1">
        <v>9</v>
      </c>
    </row>
    <row r="177" spans="1:6" ht="20.25">
      <c r="A177" s="3">
        <v>618</v>
      </c>
      <c r="B177" s="2" t="s">
        <v>191</v>
      </c>
      <c r="C177" s="2" t="s">
        <v>41</v>
      </c>
      <c r="D177" s="17" t="s">
        <v>14</v>
      </c>
      <c r="E177" s="13" t="s">
        <v>58</v>
      </c>
      <c r="F177" s="1">
        <v>10</v>
      </c>
    </row>
    <row r="178" spans="1:6" ht="20.25">
      <c r="A178" s="3">
        <v>614</v>
      </c>
      <c r="B178" s="2" t="s">
        <v>189</v>
      </c>
      <c r="C178" s="2" t="s">
        <v>50</v>
      </c>
      <c r="D178" s="17" t="s">
        <v>14</v>
      </c>
      <c r="E178" s="13" t="s">
        <v>58</v>
      </c>
      <c r="F178" s="1">
        <v>11</v>
      </c>
    </row>
    <row r="179" spans="1:6" ht="20.25">
      <c r="A179" s="3">
        <v>622</v>
      </c>
      <c r="B179" s="2" t="s">
        <v>196</v>
      </c>
      <c r="C179" s="2" t="s">
        <v>23</v>
      </c>
      <c r="D179" s="17" t="s">
        <v>14</v>
      </c>
      <c r="E179" s="13" t="s">
        <v>58</v>
      </c>
      <c r="F179" s="1">
        <v>12</v>
      </c>
    </row>
    <row r="180" spans="1:5" ht="20.25">
      <c r="A180" s="3"/>
      <c r="B180" s="2"/>
      <c r="C180" s="2"/>
      <c r="D180" s="17"/>
      <c r="E180" s="13"/>
    </row>
    <row r="181" spans="1:8" ht="15">
      <c r="A181" s="42" t="s">
        <v>321</v>
      </c>
      <c r="B181" s="43"/>
      <c r="C181" s="43"/>
      <c r="D181" s="43"/>
      <c r="E181" s="43"/>
      <c r="F181" s="43"/>
      <c r="G181" s="43"/>
      <c r="H181" s="43"/>
    </row>
    <row r="182" spans="1:12" ht="20.25">
      <c r="A182" s="46">
        <v>21</v>
      </c>
      <c r="B182" s="47" t="s">
        <v>165</v>
      </c>
      <c r="C182" s="47"/>
      <c r="D182" s="48" t="s">
        <v>171</v>
      </c>
      <c r="E182" s="49" t="s">
        <v>172</v>
      </c>
      <c r="F182" s="50">
        <v>0</v>
      </c>
      <c r="G182" s="51">
        <v>0.09065972222222222</v>
      </c>
      <c r="H182" s="51">
        <f>G182/21.1</f>
        <v>0.004296669299631385</v>
      </c>
      <c r="I182" t="s">
        <v>357</v>
      </c>
      <c r="J182" t="s">
        <v>358</v>
      </c>
      <c r="K182" t="s">
        <v>359</v>
      </c>
      <c r="L182" t="s">
        <v>360</v>
      </c>
    </row>
    <row r="183" spans="1:12" ht="20.25">
      <c r="A183" s="3">
        <v>18</v>
      </c>
      <c r="B183" s="5" t="s">
        <v>168</v>
      </c>
      <c r="C183" s="5"/>
      <c r="D183" s="17" t="s">
        <v>171</v>
      </c>
      <c r="E183" s="13" t="s">
        <v>174</v>
      </c>
      <c r="F183" s="1">
        <v>1</v>
      </c>
      <c r="G183" s="20">
        <v>0.07365740740740741</v>
      </c>
      <c r="H183" s="20">
        <f>G183/21.1</f>
        <v>0.003490872388976654</v>
      </c>
      <c r="I183" t="s">
        <v>349</v>
      </c>
      <c r="J183" t="s">
        <v>350</v>
      </c>
      <c r="K183" t="s">
        <v>351</v>
      </c>
      <c r="L183" t="s">
        <v>352</v>
      </c>
    </row>
    <row r="184" spans="1:12" ht="20.25">
      <c r="A184" s="3">
        <v>3</v>
      </c>
      <c r="B184" s="8" t="s">
        <v>288</v>
      </c>
      <c r="C184" s="10"/>
      <c r="D184" s="17" t="s">
        <v>171</v>
      </c>
      <c r="E184" s="13" t="s">
        <v>174</v>
      </c>
      <c r="F184" s="1">
        <v>2</v>
      </c>
      <c r="G184" s="20">
        <v>0.08045138888888889</v>
      </c>
      <c r="H184" s="20">
        <f>G184/21.1</f>
        <v>0.0038128620326487624</v>
      </c>
      <c r="I184" t="s">
        <v>386</v>
      </c>
      <c r="J184" t="s">
        <v>387</v>
      </c>
      <c r="K184" t="s">
        <v>388</v>
      </c>
      <c r="L184" t="s">
        <v>389</v>
      </c>
    </row>
    <row r="185" spans="1:12" ht="20.25">
      <c r="A185" s="3">
        <v>19</v>
      </c>
      <c r="B185" s="8" t="s">
        <v>194</v>
      </c>
      <c r="C185" s="10"/>
      <c r="D185" s="17" t="s">
        <v>171</v>
      </c>
      <c r="E185" s="13" t="s">
        <v>174</v>
      </c>
      <c r="F185" s="1">
        <v>3</v>
      </c>
      <c r="G185" s="20">
        <v>0.0822800925925926</v>
      </c>
      <c r="H185" s="20">
        <f>G185/21.1</f>
        <v>0.0038995304546252415</v>
      </c>
      <c r="I185" t="s">
        <v>374</v>
      </c>
      <c r="J185" t="s">
        <v>375</v>
      </c>
      <c r="K185" t="s">
        <v>376</v>
      </c>
      <c r="L185" t="s">
        <v>377</v>
      </c>
    </row>
    <row r="186" spans="1:12" ht="20.25">
      <c r="A186" s="3">
        <v>23</v>
      </c>
      <c r="B186" s="5" t="s">
        <v>166</v>
      </c>
      <c r="C186" s="5"/>
      <c r="D186" s="17" t="s">
        <v>171</v>
      </c>
      <c r="E186" s="13" t="s">
        <v>174</v>
      </c>
      <c r="F186" s="1">
        <v>4</v>
      </c>
      <c r="G186" s="20">
        <v>0.08969907407407407</v>
      </c>
      <c r="H186" s="20">
        <f>G186/21.1</f>
        <v>0.004251140951377918</v>
      </c>
      <c r="I186" t="s">
        <v>353</v>
      </c>
      <c r="J186" t="s">
        <v>354</v>
      </c>
      <c r="K186" t="s">
        <v>355</v>
      </c>
      <c r="L186" t="s">
        <v>356</v>
      </c>
    </row>
    <row r="187" spans="1:8" ht="20.25">
      <c r="A187" s="3"/>
      <c r="B187" s="5"/>
      <c r="C187" s="5"/>
      <c r="D187" s="17"/>
      <c r="E187" s="13"/>
      <c r="G187" s="20"/>
      <c r="H187" s="20"/>
    </row>
    <row r="188" spans="1:8" ht="15">
      <c r="A188" s="42" t="s">
        <v>322</v>
      </c>
      <c r="B188" s="43"/>
      <c r="C188" s="43"/>
      <c r="D188" s="43"/>
      <c r="E188" s="43"/>
      <c r="F188" s="43"/>
      <c r="G188" s="43"/>
      <c r="H188" s="43"/>
    </row>
    <row r="189" spans="1:13" ht="20.25">
      <c r="A189" s="3">
        <v>17</v>
      </c>
      <c r="B189" s="5" t="s">
        <v>167</v>
      </c>
      <c r="C189" s="5"/>
      <c r="D189" s="17" t="s">
        <v>171</v>
      </c>
      <c r="E189" s="13" t="s">
        <v>173</v>
      </c>
      <c r="F189" s="1">
        <v>1</v>
      </c>
      <c r="G189" s="20">
        <v>0.06233796296296296</v>
      </c>
      <c r="H189" s="20">
        <f aca="true" t="shared" si="5" ref="H189:H194">G189/21.1</f>
        <v>0.002954405827628576</v>
      </c>
      <c r="I189" t="s">
        <v>361</v>
      </c>
      <c r="J189" t="s">
        <v>362</v>
      </c>
      <c r="K189" t="s">
        <v>363</v>
      </c>
      <c r="L189" t="s">
        <v>364</v>
      </c>
      <c r="M189" t="s">
        <v>365</v>
      </c>
    </row>
    <row r="190" spans="1:12" ht="20.25">
      <c r="A190" s="3">
        <v>2</v>
      </c>
      <c r="B190" s="8" t="s">
        <v>289</v>
      </c>
      <c r="C190" s="10"/>
      <c r="D190" s="17" t="s">
        <v>171</v>
      </c>
      <c r="E190" s="13" t="s">
        <v>173</v>
      </c>
      <c r="F190" s="1">
        <v>2</v>
      </c>
      <c r="G190" s="20">
        <v>0.06496527777777777</v>
      </c>
      <c r="H190" s="20">
        <f t="shared" si="5"/>
        <v>0.003078923117430226</v>
      </c>
      <c r="I190" t="s">
        <v>382</v>
      </c>
      <c r="J190" t="s">
        <v>383</v>
      </c>
      <c r="K190" t="s">
        <v>384</v>
      </c>
      <c r="L190" t="s">
        <v>385</v>
      </c>
    </row>
    <row r="191" spans="1:12" ht="20.25">
      <c r="A191" s="3">
        <v>25</v>
      </c>
      <c r="B191" s="5" t="s">
        <v>301</v>
      </c>
      <c r="C191" s="5"/>
      <c r="D191" s="17" t="s">
        <v>171</v>
      </c>
      <c r="E191" s="13" t="s">
        <v>173</v>
      </c>
      <c r="F191" s="1">
        <v>3</v>
      </c>
      <c r="G191" s="20">
        <v>0.07152777777777779</v>
      </c>
      <c r="H191" s="20">
        <f t="shared" si="5"/>
        <v>0.003389942074776198</v>
      </c>
      <c r="I191" t="s">
        <v>390</v>
      </c>
      <c r="J191" t="s">
        <v>391</v>
      </c>
      <c r="K191" t="s">
        <v>392</v>
      </c>
      <c r="L191" t="s">
        <v>392</v>
      </c>
    </row>
    <row r="192" spans="1:12" ht="20.25">
      <c r="A192" s="3">
        <v>1</v>
      </c>
      <c r="B192" s="5" t="s">
        <v>169</v>
      </c>
      <c r="C192" s="5"/>
      <c r="D192" s="17" t="s">
        <v>171</v>
      </c>
      <c r="E192" s="13" t="s">
        <v>173</v>
      </c>
      <c r="F192" s="1">
        <v>4</v>
      </c>
      <c r="G192" s="20">
        <v>0.07686342592592592</v>
      </c>
      <c r="H192" s="20">
        <f t="shared" si="5"/>
        <v>0.003642816394593645</v>
      </c>
      <c r="I192" t="s">
        <v>366</v>
      </c>
      <c r="J192" t="s">
        <v>367</v>
      </c>
      <c r="K192" t="s">
        <v>368</v>
      </c>
      <c r="L192" t="s">
        <v>369</v>
      </c>
    </row>
    <row r="193" spans="1:12" ht="20.25">
      <c r="A193" s="3">
        <v>20</v>
      </c>
      <c r="B193" s="8" t="s">
        <v>290</v>
      </c>
      <c r="C193" s="10"/>
      <c r="D193" s="17" t="s">
        <v>171</v>
      </c>
      <c r="E193" s="13" t="s">
        <v>173</v>
      </c>
      <c r="F193" s="1">
        <v>5</v>
      </c>
      <c r="G193" s="20">
        <v>0.0898148148148148</v>
      </c>
      <c r="H193" s="20">
        <f t="shared" si="5"/>
        <v>0.004256626294540986</v>
      </c>
      <c r="I193" t="s">
        <v>378</v>
      </c>
      <c r="J193" t="s">
        <v>379</v>
      </c>
      <c r="K193" t="s">
        <v>380</v>
      </c>
      <c r="L193" t="s">
        <v>381</v>
      </c>
    </row>
    <row r="194" spans="1:12" ht="20.25">
      <c r="A194" s="3">
        <v>12</v>
      </c>
      <c r="B194" s="5" t="s">
        <v>170</v>
      </c>
      <c r="C194" s="5"/>
      <c r="D194" s="17" t="s">
        <v>171</v>
      </c>
      <c r="E194" s="13" t="s">
        <v>173</v>
      </c>
      <c r="F194" s="1">
        <v>6</v>
      </c>
      <c r="G194" s="20">
        <v>0.11034722222222222</v>
      </c>
      <c r="H194" s="20">
        <f t="shared" si="5"/>
        <v>0.005229726171669299</v>
      </c>
      <c r="I194" t="s">
        <v>370</v>
      </c>
      <c r="J194" t="s">
        <v>371</v>
      </c>
      <c r="K194" t="s">
        <v>372</v>
      </c>
      <c r="L194" t="s">
        <v>373</v>
      </c>
    </row>
    <row r="195" spans="1:8" ht="20.25">
      <c r="A195" s="3"/>
      <c r="B195" s="5"/>
      <c r="C195" s="5"/>
      <c r="D195" s="17"/>
      <c r="E195" s="13"/>
      <c r="G195" s="20"/>
      <c r="H195" s="20"/>
    </row>
    <row r="196" spans="1:8" ht="15">
      <c r="A196" s="42" t="s">
        <v>342</v>
      </c>
      <c r="B196" s="43"/>
      <c r="C196" s="43"/>
      <c r="D196" s="43"/>
      <c r="E196" s="43"/>
      <c r="F196" s="43"/>
      <c r="G196" s="43"/>
      <c r="H196" s="43"/>
    </row>
    <row r="197" spans="1:6" ht="20.25">
      <c r="A197" s="35"/>
      <c r="B197" s="27" t="s">
        <v>82</v>
      </c>
      <c r="C197" s="27" t="s">
        <v>83</v>
      </c>
      <c r="D197" s="28" t="s">
        <v>303</v>
      </c>
      <c r="E197" s="29" t="s">
        <v>59</v>
      </c>
      <c r="F197" s="30">
        <v>0</v>
      </c>
    </row>
    <row r="198" spans="1:8" ht="20.25">
      <c r="A198" s="3">
        <v>245</v>
      </c>
      <c r="B198" s="5" t="s">
        <v>113</v>
      </c>
      <c r="C198" s="5" t="s">
        <v>114</v>
      </c>
      <c r="D198" s="17" t="s">
        <v>303</v>
      </c>
      <c r="E198" s="13" t="s">
        <v>59</v>
      </c>
      <c r="F198" s="1">
        <v>1</v>
      </c>
      <c r="G198" s="19" t="s">
        <v>306</v>
      </c>
      <c r="H198" s="18">
        <f aca="true" t="shared" si="6" ref="H198:H209">G198/10.5</f>
        <v>0.166468253968254</v>
      </c>
    </row>
    <row r="199" spans="1:8" ht="20.25">
      <c r="A199" s="3">
        <v>696</v>
      </c>
      <c r="B199" s="5" t="s">
        <v>99</v>
      </c>
      <c r="C199" s="5" t="s">
        <v>100</v>
      </c>
      <c r="D199" s="17" t="s">
        <v>303</v>
      </c>
      <c r="E199" s="13" t="s">
        <v>59</v>
      </c>
      <c r="F199" s="1">
        <v>2</v>
      </c>
      <c r="G199" s="19" t="s">
        <v>307</v>
      </c>
      <c r="H199" s="18">
        <f t="shared" si="6"/>
        <v>0.16653439153439153</v>
      </c>
    </row>
    <row r="200" spans="1:8" ht="20.25">
      <c r="A200" s="3">
        <v>667</v>
      </c>
      <c r="B200" s="5" t="s">
        <v>148</v>
      </c>
      <c r="C200" s="5" t="s">
        <v>142</v>
      </c>
      <c r="D200" s="17" t="s">
        <v>303</v>
      </c>
      <c r="E200" s="13" t="s">
        <v>59</v>
      </c>
      <c r="F200" s="1">
        <v>3</v>
      </c>
      <c r="G200" s="19" t="s">
        <v>308</v>
      </c>
      <c r="H200" s="18">
        <f t="shared" si="6"/>
        <v>0.17195767195767195</v>
      </c>
    </row>
    <row r="201" spans="1:8" ht="20.25">
      <c r="A201" s="3">
        <v>674</v>
      </c>
      <c r="B201" s="5" t="s">
        <v>133</v>
      </c>
      <c r="C201" s="5" t="s">
        <v>102</v>
      </c>
      <c r="D201" s="17" t="s">
        <v>303</v>
      </c>
      <c r="E201" s="13" t="s">
        <v>59</v>
      </c>
      <c r="F201" s="1">
        <v>4</v>
      </c>
      <c r="G201" s="19" t="s">
        <v>309</v>
      </c>
      <c r="H201" s="18">
        <f t="shared" si="6"/>
        <v>0.17202380952380952</v>
      </c>
    </row>
    <row r="202" spans="1:8" ht="20.25">
      <c r="A202" s="3">
        <v>656</v>
      </c>
      <c r="B202" s="5" t="s">
        <v>143</v>
      </c>
      <c r="C202" s="5" t="s">
        <v>136</v>
      </c>
      <c r="D202" s="17" t="s">
        <v>303</v>
      </c>
      <c r="E202" s="13" t="s">
        <v>59</v>
      </c>
      <c r="F202" s="1">
        <v>5</v>
      </c>
      <c r="G202" s="19" t="s">
        <v>310</v>
      </c>
      <c r="H202" s="18">
        <f t="shared" si="6"/>
        <v>0.17903439153439155</v>
      </c>
    </row>
    <row r="203" spans="1:8" ht="20.25">
      <c r="A203" s="3">
        <v>694</v>
      </c>
      <c r="B203" s="5" t="s">
        <v>151</v>
      </c>
      <c r="C203" s="5" t="s">
        <v>152</v>
      </c>
      <c r="D203" s="17" t="s">
        <v>303</v>
      </c>
      <c r="E203" s="13" t="s">
        <v>59</v>
      </c>
      <c r="F203" s="1">
        <v>6</v>
      </c>
      <c r="G203" s="19" t="s">
        <v>311</v>
      </c>
      <c r="H203" s="18">
        <f t="shared" si="6"/>
        <v>0.19358465608465605</v>
      </c>
    </row>
    <row r="204" spans="1:8" ht="20.25">
      <c r="A204" s="3">
        <v>334</v>
      </c>
      <c r="B204" s="5" t="s">
        <v>141</v>
      </c>
      <c r="C204" s="5" t="s">
        <v>142</v>
      </c>
      <c r="D204" s="17" t="s">
        <v>303</v>
      </c>
      <c r="E204" s="13" t="s">
        <v>59</v>
      </c>
      <c r="F204" s="1">
        <v>7</v>
      </c>
      <c r="G204" s="19" t="s">
        <v>312</v>
      </c>
      <c r="H204" s="18">
        <f t="shared" si="6"/>
        <v>0.20787037037037037</v>
      </c>
    </row>
    <row r="205" spans="1:8" ht="20.25">
      <c r="A205" s="3">
        <v>247</v>
      </c>
      <c r="B205" s="5" t="s">
        <v>146</v>
      </c>
      <c r="C205" s="5" t="s">
        <v>147</v>
      </c>
      <c r="D205" s="17" t="s">
        <v>303</v>
      </c>
      <c r="E205" s="13" t="s">
        <v>59</v>
      </c>
      <c r="F205" s="1">
        <v>8</v>
      </c>
      <c r="G205" s="19" t="s">
        <v>313</v>
      </c>
      <c r="H205" s="18">
        <f t="shared" si="6"/>
        <v>0.21276455026455027</v>
      </c>
    </row>
    <row r="206" spans="1:8" ht="20.25">
      <c r="A206" s="3">
        <v>233</v>
      </c>
      <c r="B206" s="8" t="s">
        <v>204</v>
      </c>
      <c r="C206" s="8" t="s">
        <v>124</v>
      </c>
      <c r="D206" s="17" t="s">
        <v>303</v>
      </c>
      <c r="E206" s="13" t="s">
        <v>59</v>
      </c>
      <c r="F206" s="1">
        <v>9</v>
      </c>
      <c r="G206" s="20">
        <v>0.04253472222222222</v>
      </c>
      <c r="H206" s="20">
        <f t="shared" si="6"/>
        <v>0.004050925925925926</v>
      </c>
    </row>
    <row r="207" spans="1:8" ht="20.25">
      <c r="A207" s="3">
        <v>688</v>
      </c>
      <c r="B207" s="5" t="s">
        <v>110</v>
      </c>
      <c r="C207" s="5" t="s">
        <v>112</v>
      </c>
      <c r="D207" s="17" t="s">
        <v>303</v>
      </c>
      <c r="E207" s="13" t="s">
        <v>59</v>
      </c>
      <c r="F207" s="1">
        <v>10</v>
      </c>
      <c r="G207" s="20">
        <v>0.04946759259259259</v>
      </c>
      <c r="H207" s="20">
        <f t="shared" si="6"/>
        <v>0.004711199294532628</v>
      </c>
    </row>
    <row r="208" spans="1:8" ht="20.25">
      <c r="A208" s="3">
        <v>666</v>
      </c>
      <c r="B208" s="5" t="s">
        <v>194</v>
      </c>
      <c r="C208" s="5" t="s">
        <v>292</v>
      </c>
      <c r="D208" s="17" t="s">
        <v>303</v>
      </c>
      <c r="E208" s="13" t="s">
        <v>59</v>
      </c>
      <c r="F208" s="1">
        <v>11</v>
      </c>
      <c r="G208" s="20">
        <v>0.05032407407407408</v>
      </c>
      <c r="H208" s="20">
        <f t="shared" si="6"/>
        <v>0.004792768959435627</v>
      </c>
    </row>
    <row r="209" spans="1:8" ht="20.25">
      <c r="A209" s="3">
        <v>244</v>
      </c>
      <c r="B209" s="8" t="s">
        <v>249</v>
      </c>
      <c r="C209" s="8" t="s">
        <v>245</v>
      </c>
      <c r="D209" s="17" t="s">
        <v>303</v>
      </c>
      <c r="E209" s="13" t="s">
        <v>59</v>
      </c>
      <c r="F209" s="1">
        <v>12</v>
      </c>
      <c r="G209" s="20">
        <v>0.0516087962962963</v>
      </c>
      <c r="H209" s="20">
        <f t="shared" si="6"/>
        <v>0.0049151234567901235</v>
      </c>
    </row>
    <row r="210" spans="1:8" ht="20.25">
      <c r="A210" s="3"/>
      <c r="B210" s="8"/>
      <c r="C210" s="8"/>
      <c r="D210" s="17"/>
      <c r="E210" s="13"/>
      <c r="G210" s="20"/>
      <c r="H210" s="20"/>
    </row>
    <row r="211" spans="1:8" ht="15">
      <c r="A211" s="42" t="s">
        <v>343</v>
      </c>
      <c r="B211" s="43"/>
      <c r="C211" s="43"/>
      <c r="D211" s="43"/>
      <c r="E211" s="43"/>
      <c r="F211" s="43"/>
      <c r="G211" s="43"/>
      <c r="H211" s="43"/>
    </row>
    <row r="212" spans="1:8" ht="20.25">
      <c r="A212" s="35">
        <v>663</v>
      </c>
      <c r="B212" s="27" t="s">
        <v>95</v>
      </c>
      <c r="C212" s="27" t="s">
        <v>96</v>
      </c>
      <c r="D212" s="28" t="s">
        <v>303</v>
      </c>
      <c r="E212" s="29" t="s">
        <v>58</v>
      </c>
      <c r="F212" s="30">
        <v>0</v>
      </c>
      <c r="G212" s="40" t="s">
        <v>314</v>
      </c>
      <c r="H212" s="41">
        <f>G212/10.5</f>
        <v>0.22202380952380954</v>
      </c>
    </row>
    <row r="213" spans="1:8" ht="20.25">
      <c r="A213" s="3">
        <v>683</v>
      </c>
      <c r="B213" s="5" t="s">
        <v>300</v>
      </c>
      <c r="C213" s="5" t="s">
        <v>157</v>
      </c>
      <c r="D213" s="17" t="s">
        <v>303</v>
      </c>
      <c r="E213" s="13" t="s">
        <v>58</v>
      </c>
      <c r="F213" s="1">
        <v>1</v>
      </c>
      <c r="G213" s="19" t="s">
        <v>315</v>
      </c>
      <c r="H213" s="18">
        <f>G213/10.5</f>
        <v>0.22738095238095235</v>
      </c>
    </row>
    <row r="214" spans="1:8" ht="20.25">
      <c r="A214" s="3">
        <v>335</v>
      </c>
      <c r="B214" s="8" t="s">
        <v>248</v>
      </c>
      <c r="C214" s="8" t="s">
        <v>70</v>
      </c>
      <c r="D214" s="17" t="s">
        <v>303</v>
      </c>
      <c r="E214" s="13" t="s">
        <v>58</v>
      </c>
      <c r="F214" s="1">
        <v>2</v>
      </c>
      <c r="G214" s="20">
        <v>0.04181712962962963</v>
      </c>
      <c r="H214" s="20">
        <f>G214/10.5</f>
        <v>0.003982583774250441</v>
      </c>
    </row>
    <row r="215" spans="1:8" ht="20.25">
      <c r="A215" s="3">
        <v>687</v>
      </c>
      <c r="B215" s="5" t="s">
        <v>110</v>
      </c>
      <c r="C215" s="5" t="s">
        <v>111</v>
      </c>
      <c r="D215" s="17" t="s">
        <v>303</v>
      </c>
      <c r="E215" s="13" t="s">
        <v>58</v>
      </c>
      <c r="F215" s="1">
        <v>3</v>
      </c>
      <c r="G215" s="20">
        <v>0.04946759259259259</v>
      </c>
      <c r="H215" s="20">
        <f>G215/10.5</f>
        <v>0.004711199294532628</v>
      </c>
    </row>
    <row r="216" ht="15">
      <c r="B216" s="9"/>
    </row>
  </sheetData>
  <mergeCells count="16">
    <mergeCell ref="A91:H91"/>
    <mergeCell ref="B1:C1"/>
    <mergeCell ref="A3:H3"/>
    <mergeCell ref="A11:H11"/>
    <mergeCell ref="A22:H22"/>
    <mergeCell ref="A73:H73"/>
    <mergeCell ref="A188:H188"/>
    <mergeCell ref="A181:H181"/>
    <mergeCell ref="A196:H196"/>
    <mergeCell ref="A211:H211"/>
    <mergeCell ref="A97:H97"/>
    <mergeCell ref="A116:H116"/>
    <mergeCell ref="A132:H132"/>
    <mergeCell ref="A137:H137"/>
    <mergeCell ref="A144:H144"/>
    <mergeCell ref="A165:H1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 topLeftCell="A1">
      <selection activeCell="G10" sqref="G10"/>
    </sheetView>
  </sheetViews>
  <sheetFormatPr defaultColWidth="11.421875" defaultRowHeight="15"/>
  <cols>
    <col min="1" max="1" width="16.8515625" style="1" bestFit="1" customWidth="1"/>
    <col min="2" max="5" width="11.421875" style="1" customWidth="1"/>
  </cols>
  <sheetData>
    <row r="1" ht="15">
      <c r="A1" s="22" t="s">
        <v>316</v>
      </c>
    </row>
    <row r="2" spans="2:5" ht="15">
      <c r="B2" s="21" t="s">
        <v>318</v>
      </c>
      <c r="C2" s="21" t="s">
        <v>319</v>
      </c>
      <c r="D2" s="21" t="s">
        <v>323</v>
      </c>
      <c r="E2" s="23" t="s">
        <v>326</v>
      </c>
    </row>
    <row r="3" spans="1:5" ht="15">
      <c r="A3" s="21" t="s">
        <v>291</v>
      </c>
      <c r="B3" s="1">
        <v>3</v>
      </c>
      <c r="C3" s="1">
        <v>0</v>
      </c>
      <c r="E3" s="1">
        <f>SUM(B3:D3)</f>
        <v>3</v>
      </c>
    </row>
    <row r="4" spans="1:5" ht="15">
      <c r="A4" s="21" t="s">
        <v>317</v>
      </c>
      <c r="B4" s="1">
        <v>14</v>
      </c>
      <c r="C4" s="1">
        <v>17</v>
      </c>
      <c r="E4" s="1">
        <f aca="true" t="shared" si="0" ref="E4:E10">SUM(B4:D4)</f>
        <v>31</v>
      </c>
    </row>
    <row r="5" spans="1:5" ht="15">
      <c r="A5" s="21" t="s">
        <v>14</v>
      </c>
      <c r="B5" s="1">
        <v>14</v>
      </c>
      <c r="C5" s="1">
        <v>19</v>
      </c>
      <c r="E5" s="1">
        <f t="shared" si="0"/>
        <v>33</v>
      </c>
    </row>
    <row r="6" spans="1:5" ht="15">
      <c r="A6" s="21" t="s">
        <v>8</v>
      </c>
      <c r="B6" s="1">
        <v>2</v>
      </c>
      <c r="C6" s="1">
        <v>2</v>
      </c>
      <c r="E6" s="1">
        <f t="shared" si="0"/>
        <v>4</v>
      </c>
    </row>
    <row r="7" spans="1:5" ht="15">
      <c r="A7" s="21" t="s">
        <v>163</v>
      </c>
      <c r="B7" s="1">
        <v>4</v>
      </c>
      <c r="C7" s="1">
        <v>1</v>
      </c>
      <c r="E7" s="1">
        <f t="shared" si="0"/>
        <v>5</v>
      </c>
    </row>
    <row r="8" spans="1:5" ht="15">
      <c r="A8" s="21" t="s">
        <v>320</v>
      </c>
      <c r="B8" s="1">
        <v>8</v>
      </c>
      <c r="C8" s="1">
        <v>8</v>
      </c>
      <c r="E8" s="1">
        <f t="shared" si="0"/>
        <v>16</v>
      </c>
    </row>
    <row r="9" spans="1:5" ht="15">
      <c r="A9" s="21" t="s">
        <v>303</v>
      </c>
      <c r="B9" s="1">
        <v>4</v>
      </c>
      <c r="C9" s="1">
        <v>13</v>
      </c>
      <c r="E9" s="1">
        <f t="shared" si="0"/>
        <v>17</v>
      </c>
    </row>
    <row r="10" spans="1:5" ht="15">
      <c r="A10" s="21" t="s">
        <v>156</v>
      </c>
      <c r="B10" s="1">
        <v>16</v>
      </c>
      <c r="C10" s="1">
        <v>51</v>
      </c>
      <c r="E10" s="1">
        <f t="shared" si="0"/>
        <v>67</v>
      </c>
    </row>
    <row r="11" spans="1:5" ht="15">
      <c r="A11" s="21" t="s">
        <v>321</v>
      </c>
      <c r="D11" s="1">
        <v>4</v>
      </c>
      <c r="E11" s="1">
        <f>D11*4</f>
        <v>16</v>
      </c>
    </row>
    <row r="12" spans="1:5" ht="15">
      <c r="A12" s="21" t="s">
        <v>322</v>
      </c>
      <c r="D12" s="1">
        <v>6</v>
      </c>
      <c r="E12" s="1">
        <f aca="true" t="shared" si="1" ref="E12:E13">D12*4</f>
        <v>24</v>
      </c>
    </row>
    <row r="13" spans="1:5" ht="15">
      <c r="A13" s="21" t="s">
        <v>324</v>
      </c>
      <c r="D13" s="1">
        <v>1</v>
      </c>
      <c r="E13" s="1">
        <f t="shared" si="1"/>
        <v>4</v>
      </c>
    </row>
    <row r="14" spans="2:5" ht="15">
      <c r="B14" s="1">
        <f>SUM(B3:B13)</f>
        <v>65</v>
      </c>
      <c r="C14" s="1">
        <f>SUM(C3:C13)</f>
        <v>111</v>
      </c>
      <c r="E14" s="22">
        <f>SUM(E3:E13)</f>
        <v>220</v>
      </c>
    </row>
    <row r="16" spans="1:5" ht="15">
      <c r="A16" s="22" t="s">
        <v>325</v>
      </c>
      <c r="E16" s="22">
        <v>203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2016-10-06T20:09:21Z</dcterms:modified>
  <cp:category/>
  <cp:version/>
  <cp:contentType/>
  <cp:contentStatus/>
</cp:coreProperties>
</file>